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ran\OneDrive\Radna površina\"/>
    </mc:Choice>
  </mc:AlternateContent>
  <xr:revisionPtr revIDLastSave="0" documentId="13_ncr:1_{DE87E237-E4A0-4903-8A3A-F40CEEE5F731}" xr6:coauthVersionLast="41" xr6:coauthVersionMax="47" xr10:uidLastSave="{00000000-0000-0000-0000-000000000000}"/>
  <bookViews>
    <workbookView xWindow="-120" yWindow="-120" windowWidth="29040" windowHeight="15840" activeTab="3" xr2:uid="{1A3BA325-F428-43B9-B1CD-E1FC762750C9}"/>
  </bookViews>
  <sheets>
    <sheet name="Mladež - Prvenstvo " sheetId="1" r:id="rId1"/>
    <sheet name="Treća NL - Jug" sheetId="2" r:id="rId2"/>
    <sheet name="KUP - MLADEŽ" sheetId="3" r:id="rId3"/>
    <sheet name="KUP - SENIORI" sheetId="4" r:id="rId4"/>
    <sheet name="UPUTE" sheetId="7" r:id="rId5"/>
  </sheets>
  <definedNames>
    <definedName name="_xlnm.Print_Area" localSheetId="2">'KUP - MLADEŽ'!$A$1:$BF$64</definedName>
    <definedName name="_xlnm.Print_Area" localSheetId="3">'KUP - SENIORI'!$A$1:$BF$62</definedName>
    <definedName name="_xlnm.Print_Area" localSheetId="0">'Mladež - Prvenstvo '!$A$1:$BF$62</definedName>
    <definedName name="_xlnm.Print_Area" localSheetId="1">'Treća NL - Jug'!$A$1:$BF$62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Y35" i="4" l="1"/>
  <c r="AY35" i="1" l="1"/>
  <c r="V36" i="2" l="1"/>
  <c r="AY40" i="2"/>
  <c r="AY35" i="2"/>
  <c r="AY32" i="2"/>
  <c r="AY24" i="2"/>
  <c r="V36" i="1"/>
  <c r="AY32" i="1"/>
  <c r="AY28" i="1"/>
  <c r="Q51" i="3" l="1"/>
  <c r="AY37" i="3"/>
  <c r="W33" i="2"/>
  <c r="AY28" i="2" l="1"/>
  <c r="AY25" i="2"/>
  <c r="AY31" i="2"/>
  <c r="AY30" i="2"/>
  <c r="AY29" i="2"/>
  <c r="AK27" i="2"/>
  <c r="AG27" i="2"/>
  <c r="AY27" i="2" s="1"/>
  <c r="Y27" i="2"/>
  <c r="O27" i="2"/>
  <c r="E27" i="2"/>
  <c r="AK26" i="2"/>
  <c r="AY26" i="2" s="1"/>
  <c r="Y26" i="2"/>
  <c r="AK25" i="2"/>
  <c r="AG25" i="2"/>
  <c r="Y25" i="2"/>
  <c r="O25" i="2"/>
  <c r="E25" i="2"/>
  <c r="AK24" i="2"/>
  <c r="AY24" i="1"/>
  <c r="Q49" i="2" l="1"/>
  <c r="AY42" i="3" l="1"/>
  <c r="AY40" i="4" l="1"/>
  <c r="AG27" i="1" l="1"/>
  <c r="Q49" i="4" l="1"/>
  <c r="C49" i="4"/>
  <c r="W33" i="4"/>
  <c r="AY31" i="4"/>
  <c r="AY30" i="4"/>
  <c r="AY29" i="4"/>
  <c r="AY28" i="4"/>
  <c r="AK27" i="4"/>
  <c r="AG27" i="4"/>
  <c r="Y27" i="4"/>
  <c r="O27" i="4"/>
  <c r="E27" i="4"/>
  <c r="AK26" i="4"/>
  <c r="AY26" i="4" s="1"/>
  <c r="Y26" i="4"/>
  <c r="AK25" i="4"/>
  <c r="AG25" i="4"/>
  <c r="Y25" i="4"/>
  <c r="O25" i="4"/>
  <c r="E25" i="4"/>
  <c r="AK24" i="4"/>
  <c r="AY24" i="4" s="1"/>
  <c r="V36" i="4" l="1"/>
  <c r="AY25" i="4"/>
  <c r="AY27" i="4"/>
  <c r="AY32" i="4" s="1"/>
  <c r="C51" i="3" l="1"/>
  <c r="C49" i="1" l="1"/>
  <c r="R49" i="1"/>
  <c r="AY33" i="3" l="1"/>
  <c r="AY32" i="3"/>
  <c r="AY31" i="3"/>
  <c r="AY30" i="3"/>
  <c r="AY29" i="1"/>
  <c r="W35" i="3" l="1"/>
  <c r="AK29" i="3"/>
  <c r="AG29" i="3"/>
  <c r="Y29" i="3"/>
  <c r="O29" i="3"/>
  <c r="E29" i="3"/>
  <c r="AK28" i="3"/>
  <c r="AY28" i="3" s="1"/>
  <c r="Y28" i="3"/>
  <c r="AK27" i="3"/>
  <c r="AG27" i="3"/>
  <c r="Y27" i="3"/>
  <c r="O27" i="3"/>
  <c r="E27" i="3"/>
  <c r="AK26" i="3"/>
  <c r="AY26" i="3" s="1"/>
  <c r="AY27" i="3" l="1"/>
  <c r="AY29" i="3"/>
  <c r="V38" i="3"/>
  <c r="AY34" i="3" l="1"/>
  <c r="C49" i="2"/>
  <c r="W33" i="1" l="1"/>
  <c r="AY31" i="1"/>
  <c r="AY30" i="1"/>
  <c r="AK27" i="1"/>
  <c r="AY27" i="1" s="1"/>
  <c r="Y27" i="1"/>
  <c r="O27" i="1"/>
  <c r="E27" i="1"/>
  <c r="AK26" i="1"/>
  <c r="AY26" i="1" s="1"/>
  <c r="Y26" i="1"/>
  <c r="AK25" i="1"/>
  <c r="AG25" i="1"/>
  <c r="Y25" i="1"/>
  <c r="O25" i="1"/>
  <c r="E25" i="1"/>
  <c r="AK24" i="1"/>
  <c r="AY25" i="1" l="1"/>
  <c r="AY40" i="1" s="1"/>
</calcChain>
</file>

<file path=xl/sharedStrings.xml><?xml version="1.0" encoding="utf-8"?>
<sst xmlns="http://schemas.openxmlformats.org/spreadsheetml/2006/main" count="348" uniqueCount="105">
  <si>
    <t>H R V A T S K I   N O G O M E T N I   S A V E Z</t>
  </si>
  <si>
    <t>NOGOMETNO SREDIŠTE SPLIT</t>
  </si>
  <si>
    <t>O B R A Č U N   T R O Š K O V A  -  SUDAC</t>
  </si>
  <si>
    <t>Lige mladeži NS SPLIT</t>
  </si>
  <si>
    <t>iz</t>
  </si>
  <si>
    <t>obavio je dužnost</t>
  </si>
  <si>
    <t>suca</t>
  </si>
  <si>
    <t xml:space="preserve">na utakmici  -  Lige mladeži NS Split </t>
  </si>
  <si>
    <t>2.</t>
  </si>
  <si>
    <t>NL Kadeti - Juniori</t>
  </si>
  <si>
    <t>NL Mlađi pioniri - Pioniri</t>
  </si>
  <si>
    <t>odigrane u</t>
  </si>
  <si>
    <t>dana</t>
  </si>
  <si>
    <t>*</t>
  </si>
  <si>
    <t xml:space="preserve">godine s početkom u </t>
  </si>
  <si>
    <t>sati</t>
  </si>
  <si>
    <t>OBRAČUN KILOMETRAŽE</t>
  </si>
  <si>
    <t>I   OSTALIH TROŠKOVA</t>
  </si>
  <si>
    <t>Relacija</t>
  </si>
  <si>
    <t>Prijevozno sredstvo</t>
  </si>
  <si>
    <t>Km</t>
  </si>
  <si>
    <t>Putovanje ako su</t>
  </si>
  <si>
    <t>Pojedinačno iz</t>
  </si>
  <si>
    <t>Ukupan iznos (€)</t>
  </si>
  <si>
    <t>svi iz istoga pravca</t>
  </si>
  <si>
    <t>različitih pravaca</t>
  </si>
  <si>
    <t>jedan sudac</t>
  </si>
  <si>
    <t>od</t>
  </si>
  <si>
    <t>do</t>
  </si>
  <si>
    <t>A</t>
  </si>
  <si>
    <t>B</t>
  </si>
  <si>
    <t>* ⇦⇨ *</t>
  </si>
  <si>
    <t xml:space="preserve">UKUPNO ZA PRIJEVOZ </t>
  </si>
  <si>
    <t>Marka i registraciska</t>
  </si>
  <si>
    <t xml:space="preserve"> oznaka automobila:</t>
  </si>
  <si>
    <t>NAKNADA ZA SUĐENJE</t>
  </si>
  <si>
    <t>STANJE BROJILA u km</t>
  </si>
  <si>
    <t>POČETNO / ZAVRŠNO</t>
  </si>
  <si>
    <t>OIB:</t>
  </si>
  <si>
    <t>IBAN:</t>
  </si>
  <si>
    <t>SVEUKUPNO ZA ISPLATU</t>
  </si>
  <si>
    <r>
      <rPr>
        <b/>
        <sz val="10.5"/>
        <color theme="1"/>
        <rFont val="Times New Roman"/>
        <family val="1"/>
        <charset val="238"/>
      </rPr>
      <t>Ostali troškovi:</t>
    </r>
    <r>
      <rPr>
        <sz val="10.5"/>
        <color theme="1"/>
        <rFont val="Times New Roman"/>
        <family val="1"/>
        <charset val="238"/>
      </rPr>
      <t xml:space="preserve"> Obuhvaćaju druga prijevozna sredstva (autobus, vlak) i troškove prijevoza (cestarina, tunelarina,</t>
    </r>
  </si>
  <si>
    <r>
      <t xml:space="preserve">mostarina). Svaki trošak iz ove grupe troškova </t>
    </r>
    <r>
      <rPr>
        <b/>
        <sz val="10.5"/>
        <color theme="1"/>
        <rFont val="Times New Roman"/>
        <family val="1"/>
        <charset val="238"/>
      </rPr>
      <t>mora biti dokazan računom koji se prilaže ovom obračunu, odnosno</t>
    </r>
  </si>
  <si>
    <r>
      <rPr>
        <b/>
        <sz val="10.5"/>
        <color theme="1"/>
        <rFont val="Times New Roman"/>
        <family val="1"/>
        <charset val="238"/>
      </rPr>
      <t>kartom za druga prijevozna sredstva.</t>
    </r>
    <r>
      <rPr>
        <sz val="10.5"/>
        <color theme="1"/>
        <rFont val="Times New Roman"/>
        <family val="1"/>
        <charset val="238"/>
      </rPr>
      <t xml:space="preserve"> U koliko se radi o povratnoj karti, istu je potrebno kopirati i priložiti fotokopiju.</t>
    </r>
  </si>
  <si>
    <t xml:space="preserve">Nepotpuni i nečitko ispunjeni nalozi neće se primiti niti će se po njima izvršiti uplata.  </t>
  </si>
  <si>
    <t>U</t>
  </si>
  <si>
    <t>godine</t>
  </si>
  <si>
    <t>M.Ž.</t>
  </si>
  <si>
    <t>Povjerenik za određivanje sudaca:</t>
  </si>
  <si>
    <t>Jurica Blažević</t>
  </si>
  <si>
    <t>(ime i prezime)</t>
  </si>
  <si>
    <t>(potpis)</t>
  </si>
  <si>
    <t>Ovjera delegata utakmice:</t>
  </si>
  <si>
    <t>Podnositelj obračuna:</t>
  </si>
  <si>
    <r>
      <t xml:space="preserve">Na temelju određivanja službenih osoba na prvenstvenim utakmicama  </t>
    </r>
    <r>
      <rPr>
        <u/>
        <sz val="16"/>
        <color rgb="FF000099"/>
        <rFont val="Times New Roman"/>
        <family val="1"/>
        <charset val="238"/>
      </rPr>
      <t>IME I PREZIME</t>
    </r>
  </si>
  <si>
    <r>
      <rPr>
        <sz val="18"/>
        <color rgb="FF000099"/>
        <rFont val="Times New Roman"/>
        <family val="1"/>
        <charset val="238"/>
      </rPr>
      <t xml:space="preserve">HR** </t>
    </r>
    <r>
      <rPr>
        <sz val="18"/>
        <color rgb="FF7030A0"/>
        <rFont val="Times New Roman"/>
        <family val="1"/>
        <charset val="238"/>
      </rPr>
      <t>*******</t>
    </r>
    <r>
      <rPr>
        <sz val="18"/>
        <color theme="1"/>
        <rFont val="Times New Roman"/>
        <family val="1"/>
        <charset val="238"/>
      </rPr>
      <t xml:space="preserve"> </t>
    </r>
    <r>
      <rPr>
        <sz val="18"/>
        <color rgb="FF000099"/>
        <rFont val="Times New Roman"/>
        <family val="1"/>
        <charset val="238"/>
      </rPr>
      <t>31********</t>
    </r>
  </si>
  <si>
    <t>***********</t>
  </si>
  <si>
    <t>Mjestu,</t>
  </si>
  <si>
    <r>
      <rPr>
        <sz val="12"/>
        <color theme="1"/>
        <rFont val="Times New Roman"/>
        <family val="1"/>
        <charset val="238"/>
      </rPr>
      <t xml:space="preserve">u  </t>
    </r>
    <r>
      <rPr>
        <u/>
        <sz val="13"/>
        <color rgb="FF000099"/>
        <rFont val="Times New Roman"/>
        <family val="1"/>
        <charset val="238"/>
      </rPr>
      <t>*.</t>
    </r>
    <r>
      <rPr>
        <sz val="12"/>
        <color theme="1"/>
        <rFont val="Times New Roman"/>
        <family val="1"/>
        <charset val="238"/>
      </rPr>
      <t xml:space="preserve">  kolu  između </t>
    </r>
    <r>
      <rPr>
        <sz val="11"/>
        <color theme="1"/>
        <rFont val="Times New Roman"/>
        <family val="1"/>
        <charset val="238"/>
      </rPr>
      <t xml:space="preserve"> </t>
    </r>
    <r>
      <rPr>
        <u/>
        <sz val="16"/>
        <color rgb="FF000099"/>
        <rFont val="Times New Roman"/>
        <family val="1"/>
        <charset val="238"/>
      </rPr>
      <t>NK "*" - NK "*"</t>
    </r>
  </si>
  <si>
    <t>00.00.2025.</t>
  </si>
  <si>
    <t>Treća NL – JUG</t>
  </si>
  <si>
    <t>Na temelju određivanja službenih osoba na prvenstvenim utakmicama</t>
  </si>
  <si>
    <t xml:space="preserve">suca </t>
  </si>
  <si>
    <t>četvrtoga suca</t>
  </si>
  <si>
    <r>
      <t xml:space="preserve">na utakmici </t>
    </r>
    <r>
      <rPr>
        <b/>
        <sz val="12"/>
        <color theme="1"/>
        <rFont val="Times New Roman"/>
        <family val="1"/>
        <charset val="238"/>
      </rPr>
      <t xml:space="preserve">Treće NL - JUG </t>
    </r>
  </si>
  <si>
    <r>
      <rPr>
        <sz val="18"/>
        <color rgb="FF000099"/>
        <rFont val="Times New Roman"/>
        <family val="1"/>
        <charset val="238"/>
      </rPr>
      <t>HR**</t>
    </r>
    <r>
      <rPr>
        <sz val="18"/>
        <color theme="1"/>
        <rFont val="Times New Roman"/>
        <family val="1"/>
        <charset val="238"/>
      </rPr>
      <t xml:space="preserve"> </t>
    </r>
    <r>
      <rPr>
        <sz val="18"/>
        <color rgb="FF7030A0"/>
        <rFont val="Times New Roman"/>
        <family val="1"/>
        <charset val="238"/>
      </rPr>
      <t>*******</t>
    </r>
    <r>
      <rPr>
        <sz val="18"/>
        <color theme="1"/>
        <rFont val="Times New Roman"/>
        <family val="1"/>
        <charset val="238"/>
      </rPr>
      <t xml:space="preserve"> </t>
    </r>
    <r>
      <rPr>
        <sz val="18"/>
        <color rgb="FF000099"/>
        <rFont val="Times New Roman"/>
        <family val="1"/>
        <charset val="238"/>
      </rPr>
      <t>31********</t>
    </r>
  </si>
  <si>
    <t>Šime Bugarija</t>
  </si>
  <si>
    <r>
      <rPr>
        <sz val="12"/>
        <color theme="1"/>
        <rFont val="Times New Roman"/>
        <family val="1"/>
        <charset val="238"/>
      </rPr>
      <t xml:space="preserve">u  </t>
    </r>
    <r>
      <rPr>
        <u/>
        <sz val="13"/>
        <color rgb="FF000099"/>
        <rFont val="Times New Roman"/>
        <family val="1"/>
        <charset val="238"/>
      </rPr>
      <t>*.</t>
    </r>
    <r>
      <rPr>
        <sz val="12"/>
        <color theme="1"/>
        <rFont val="Times New Roman"/>
        <family val="1"/>
        <charset val="238"/>
      </rPr>
      <t xml:space="preserve">  kolu  između </t>
    </r>
    <r>
      <rPr>
        <sz val="11"/>
        <color theme="1"/>
        <rFont val="Times New Roman"/>
        <family val="1"/>
        <charset val="238"/>
      </rPr>
      <t xml:space="preserve"> </t>
    </r>
    <r>
      <rPr>
        <u/>
        <sz val="16"/>
        <color rgb="FF000099"/>
        <rFont val="Times New Roman"/>
        <family val="1"/>
        <charset val="238"/>
      </rPr>
      <t>NK "*" - NK "*"</t>
    </r>
    <r>
      <rPr>
        <sz val="16"/>
        <color rgb="FF000099"/>
        <rFont val="Times New Roman"/>
        <family val="1"/>
        <charset val="238"/>
      </rPr>
      <t xml:space="preserve">  </t>
    </r>
  </si>
  <si>
    <t xml:space="preserve">*. pomoćnoga suca </t>
  </si>
  <si>
    <t>C</t>
  </si>
  <si>
    <t>D</t>
  </si>
  <si>
    <t>=</t>
  </si>
  <si>
    <t xml:space="preserve">Autobus </t>
  </si>
  <si>
    <t xml:space="preserve">Cestarina </t>
  </si>
  <si>
    <t xml:space="preserve">Tunelarina </t>
  </si>
  <si>
    <t xml:space="preserve">Mostarina </t>
  </si>
  <si>
    <t xml:space="preserve">Prijevozno       
sredstvo  </t>
  </si>
  <si>
    <t xml:space="preserve">na utakmici */* Finala KUP-a </t>
  </si>
  <si>
    <r>
      <rPr>
        <sz val="12"/>
        <color theme="1"/>
        <rFont val="Times New Roman"/>
        <family val="1"/>
        <charset val="238"/>
      </rPr>
      <t xml:space="preserve">  između </t>
    </r>
    <r>
      <rPr>
        <sz val="11"/>
        <color theme="1"/>
        <rFont val="Times New Roman"/>
        <family val="1"/>
        <charset val="238"/>
      </rPr>
      <t xml:space="preserve"> </t>
    </r>
    <r>
      <rPr>
        <u/>
        <sz val="16"/>
        <color rgb="FF000099"/>
        <rFont val="Times New Roman"/>
        <family val="1"/>
        <charset val="238"/>
      </rPr>
      <t>NK "*" - NK "*"</t>
    </r>
    <r>
      <rPr>
        <sz val="16"/>
        <color rgb="FF000099"/>
        <rFont val="Times New Roman"/>
        <family val="1"/>
        <charset val="238"/>
      </rPr>
      <t xml:space="preserve">  </t>
    </r>
  </si>
  <si>
    <r>
      <rPr>
        <u/>
        <sz val="16"/>
        <color rgb="FF000099"/>
        <rFont val="Times New Roman"/>
        <family val="1"/>
        <charset val="238"/>
      </rPr>
      <t>IME I PREZIME</t>
    </r>
    <r>
      <rPr>
        <sz val="12"/>
        <color theme="1"/>
        <rFont val="Times New Roman"/>
        <family val="1"/>
        <charset val="238"/>
      </rPr>
      <t xml:space="preserve">  iz  </t>
    </r>
    <r>
      <rPr>
        <u/>
        <sz val="14"/>
        <color rgb="FF000099"/>
        <rFont val="Times New Roman"/>
        <family val="1"/>
        <charset val="238"/>
      </rPr>
      <t>Mjesta,</t>
    </r>
    <r>
      <rPr>
        <u/>
        <sz val="16"/>
        <color rgb="FF000099"/>
        <rFont val="Times New Roman"/>
        <family val="1"/>
        <charset val="238"/>
      </rPr>
      <t xml:space="preserve"> </t>
    </r>
    <r>
      <rPr>
        <u/>
        <sz val="13"/>
        <color rgb="FF000099"/>
        <rFont val="Times New Roman"/>
        <family val="1"/>
        <charset val="238"/>
      </rPr>
      <t>Adresa stanovanja</t>
    </r>
    <r>
      <rPr>
        <sz val="16"/>
        <color rgb="FF000099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 xml:space="preserve">obavio je dužnost </t>
    </r>
    <r>
      <rPr>
        <b/>
        <sz val="12"/>
        <color theme="1"/>
        <rFont val="Times New Roman"/>
        <family val="1"/>
        <charset val="238"/>
      </rPr>
      <t/>
    </r>
  </si>
  <si>
    <t>Juniora</t>
  </si>
  <si>
    <t xml:space="preserve">Kadeta  </t>
  </si>
  <si>
    <t>Pionira</t>
  </si>
  <si>
    <t xml:space="preserve">1. pomoćnoga suca </t>
  </si>
  <si>
    <t xml:space="preserve">2. pomoćnoga suca </t>
  </si>
  <si>
    <t>Jure Blažević</t>
  </si>
  <si>
    <t xml:space="preserve">         Šime Bugarija </t>
  </si>
  <si>
    <r>
      <t xml:space="preserve"> </t>
    </r>
    <r>
      <rPr>
        <sz val="14"/>
        <color rgb="FF000099"/>
        <rFont val="Times New Roman"/>
        <family val="1"/>
        <charset val="238"/>
      </rPr>
      <t xml:space="preserve">Mjesta, </t>
    </r>
    <r>
      <rPr>
        <sz val="13"/>
        <color rgb="FF000099"/>
        <rFont val="Times New Roman"/>
        <family val="1"/>
        <charset val="238"/>
      </rPr>
      <t>Adresa stanovanja</t>
    </r>
  </si>
  <si>
    <r>
      <rPr>
        <u/>
        <sz val="16"/>
        <color rgb="FF000099"/>
        <rFont val="Times New Roman"/>
        <family val="1"/>
        <charset val="238"/>
      </rPr>
      <t>IME I PREZIME</t>
    </r>
    <r>
      <rPr>
        <sz val="12"/>
        <color theme="1"/>
        <rFont val="Times New Roman"/>
        <family val="1"/>
        <charset val="238"/>
      </rPr>
      <t xml:space="preserve">  iz  </t>
    </r>
    <r>
      <rPr>
        <u/>
        <sz val="14"/>
        <color rgb="FF000099"/>
        <rFont val="Times New Roman"/>
        <family val="1"/>
        <charset val="238"/>
      </rPr>
      <t>Mjesta,</t>
    </r>
    <r>
      <rPr>
        <u/>
        <sz val="16"/>
        <color rgb="FF000099"/>
        <rFont val="Times New Roman"/>
        <family val="1"/>
        <charset val="238"/>
      </rPr>
      <t xml:space="preserve"> </t>
    </r>
    <r>
      <rPr>
        <u/>
        <sz val="13"/>
        <color rgb="FF000099"/>
        <rFont val="Times New Roman"/>
        <family val="1"/>
        <charset val="238"/>
      </rPr>
      <t>Adresa stanovanja</t>
    </r>
    <r>
      <rPr>
        <sz val="16"/>
        <color rgb="FF000099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obavio je dužnost</t>
    </r>
  </si>
  <si>
    <t>Registracija</t>
  </si>
  <si>
    <t>Marka</t>
  </si>
  <si>
    <t>1.</t>
  </si>
  <si>
    <t>*. pomoćnoga suca</t>
  </si>
  <si>
    <r>
      <t xml:space="preserve">Na temelju određivanja službenih osoba na utakmici </t>
    </r>
    <r>
      <rPr>
        <b/>
        <sz val="12"/>
        <rFont val="Times New Roman"/>
        <family val="1"/>
        <charset val="238"/>
      </rPr>
      <t xml:space="preserve">*/* Finala KUP-a </t>
    </r>
  </si>
  <si>
    <r>
      <t xml:space="preserve">e - mail: </t>
    </r>
    <r>
      <rPr>
        <b/>
        <sz val="8"/>
        <color rgb="FF000099"/>
        <rFont val="Times New Roman"/>
        <family val="1"/>
        <charset val="238"/>
      </rPr>
      <t>ns.split@hns.family</t>
    </r>
    <r>
      <rPr>
        <b/>
        <sz val="8"/>
        <color rgb="FF0070C0"/>
        <rFont val="Times New Roman"/>
        <family val="1"/>
        <charset val="238"/>
      </rPr>
      <t xml:space="preserve">  IBAN: HR06 2390001 1199008518 HPB</t>
    </r>
  </si>
  <si>
    <t xml:space="preserve">Na temelju određivanja službenih osoba na utakmici </t>
  </si>
  <si>
    <t>00.00.2026.</t>
  </si>
  <si>
    <t>dva suca</t>
  </si>
  <si>
    <t>tri suca i više</t>
  </si>
  <si>
    <t>Ime i Prezime</t>
  </si>
  <si>
    <t>Obračun ovjerio/la:</t>
  </si>
  <si>
    <t>/</t>
  </si>
  <si>
    <t>KUP-a za MLADEŽ</t>
  </si>
  <si>
    <t>KUP-a za SENIORE</t>
  </si>
  <si>
    <t>21000 SPLIT  Put Supavla 1 –tel: +385 21 539 811, fax: +385 21 537 041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</si>
</sst>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A]"/>
  </numFmts>
  <fonts count="56" x14ac:knownFonts="1">
    <font>
      <sz val="11"/>
      <color theme="1"/>
      <name val="Calibri"/>
      <family val="2"/>
      <charset val="238"/>
      <scheme val="minor"/>
    </font>
    <font>
      <sz val="8"/>
      <color rgb="FF0070C0"/>
      <name val="Times New Roman"/>
      <family val="1"/>
      <charset val="238"/>
    </font>
    <font>
      <sz val="8"/>
      <color theme="4" tint="0.79998168889431442"/>
      <name val="Times New Roman"/>
      <family val="1"/>
      <charset val="238"/>
    </font>
    <font>
      <b/>
      <sz val="14"/>
      <color rgb="FF0070C0"/>
      <name val="Times New Roman"/>
      <family val="1"/>
      <charset val="238"/>
    </font>
    <font>
      <b/>
      <sz val="8"/>
      <color rgb="FF0070C0"/>
      <name val="Times New Roman"/>
      <family val="1"/>
      <charset val="238"/>
    </font>
    <font>
      <b/>
      <sz val="8"/>
      <color rgb="FF000099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8"/>
      <color rgb="FF000099"/>
      <name val="Times New Roman"/>
      <family val="1"/>
      <charset val="238"/>
    </font>
    <font>
      <sz val="18"/>
      <color rgb="FF0021FC"/>
      <name val="Times New Roman"/>
      <family val="1"/>
      <charset val="238"/>
    </font>
    <font>
      <sz val="12"/>
      <name val="Times New Roman"/>
      <family val="1"/>
      <charset val="238"/>
    </font>
    <font>
      <sz val="16"/>
      <color rgb="FF0021FC"/>
      <name val="Times New Roman"/>
      <family val="1"/>
      <charset val="238"/>
    </font>
    <font>
      <u/>
      <sz val="16"/>
      <color rgb="FF000099"/>
      <name val="Times New Roman"/>
      <family val="1"/>
      <charset val="238"/>
    </font>
    <font>
      <sz val="11"/>
      <name val="Times New Roman"/>
      <family val="1"/>
      <charset val="238"/>
    </font>
    <font>
      <sz val="14"/>
      <color rgb="FF000099"/>
      <name val="Times New Roman"/>
      <family val="1"/>
      <charset val="238"/>
    </font>
    <font>
      <sz val="13"/>
      <color rgb="FF000099"/>
      <name val="Times New Roman"/>
      <family val="1"/>
      <charset val="238"/>
    </font>
    <font>
      <b/>
      <sz val="20"/>
      <color rgb="FF000099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20"/>
      <name val="Times New Roman"/>
      <family val="1"/>
      <charset val="238"/>
    </font>
    <font>
      <sz val="8"/>
      <name val="Times New Roman"/>
      <family val="1"/>
      <charset val="238"/>
    </font>
    <font>
      <sz val="12"/>
      <color rgb="FF0021FC"/>
      <name val="Times New Roman"/>
      <family val="1"/>
      <charset val="238"/>
    </font>
    <font>
      <u/>
      <sz val="13"/>
      <color rgb="FF000099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12"/>
      <color rgb="FF000099"/>
      <name val="Times New Roman"/>
      <family val="1"/>
      <charset val="238"/>
    </font>
    <font>
      <sz val="7"/>
      <name val="Times New Roman"/>
      <family val="1"/>
      <charset val="238"/>
    </font>
    <font>
      <b/>
      <sz val="7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8"/>
      <color rgb="FF7030A0"/>
      <name val="Times New Roman"/>
      <family val="1"/>
      <charset val="238"/>
    </font>
    <font>
      <sz val="15"/>
      <color rgb="FF000099"/>
      <name val="Times New Roman"/>
      <family val="1"/>
      <charset val="238"/>
    </font>
    <font>
      <sz val="10.5"/>
      <color theme="1"/>
      <name val="Times New Roman"/>
      <family val="1"/>
      <charset val="238"/>
    </font>
    <font>
      <b/>
      <sz val="10.5"/>
      <color theme="1"/>
      <name val="Times New Roman"/>
      <family val="1"/>
      <charset val="238"/>
    </font>
    <font>
      <sz val="10"/>
      <color rgb="FF0021FC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6"/>
      <color rgb="FF000099"/>
      <name val="Times New Roman"/>
      <family val="1"/>
      <charset val="238"/>
    </font>
    <font>
      <sz val="11"/>
      <color theme="0" tint="-0.249977111117893"/>
      <name val="Times New Roman"/>
      <family val="1"/>
      <charset val="238"/>
    </font>
    <font>
      <sz val="11"/>
      <color rgb="FF000099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rgb="FF0070C0"/>
      <name val="Times New Roman"/>
      <family val="1"/>
      <charset val="238"/>
    </font>
    <font>
      <u/>
      <sz val="14"/>
      <color rgb="FF000099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22"/>
      <color rgb="FF000099"/>
      <name val="Times New Roman"/>
      <family val="1"/>
      <charset val="238"/>
    </font>
    <font>
      <sz val="12"/>
      <color rgb="FF002060"/>
      <name val="Times New Roman"/>
      <family val="1"/>
      <charset val="238"/>
    </font>
    <font>
      <b/>
      <sz val="22"/>
      <color rgb="FF00009A"/>
      <name val="Times New Roman"/>
      <family val="1"/>
      <charset val="238"/>
    </font>
    <font>
      <sz val="13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rgb="FF002060"/>
      <name val="Times New Roman"/>
      <family val="1"/>
      <charset val="238"/>
    </font>
    <font>
      <sz val="11"/>
      <color rgb="FF002060"/>
      <name val="Times New Roman"/>
      <family val="1"/>
      <charset val="238"/>
    </font>
    <font>
      <sz val="14"/>
      <color rgb="FF002060"/>
      <name val="Times New Roman"/>
      <family val="1"/>
      <charset val="238"/>
    </font>
    <font>
      <b/>
      <sz val="12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double">
        <color rgb="FF000099"/>
      </top>
      <bottom/>
      <diagonal/>
    </border>
    <border>
      <left/>
      <right style="double">
        <color rgb="FF000099"/>
      </right>
      <top style="double">
        <color rgb="FF000099"/>
      </top>
      <bottom/>
      <diagonal/>
    </border>
    <border>
      <left/>
      <right/>
      <top/>
      <bottom style="double">
        <color rgb="FF000099"/>
      </bottom>
      <diagonal/>
    </border>
    <border>
      <left/>
      <right style="double">
        <color rgb="FF000099"/>
      </right>
      <top/>
      <bottom style="double">
        <color rgb="FF000099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theme="1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74">
    <xf numFmtId="0" fontId="0" fillId="0" borderId="0" xfId="0"/>
    <xf numFmtId="0" fontId="1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0" fillId="0" borderId="0" xfId="0" applyNumberFormat="1"/>
    <xf numFmtId="0" fontId="7" fillId="0" borderId="0" xfId="0" applyFont="1" applyAlignment="1">
      <alignment vertical="top"/>
    </xf>
    <xf numFmtId="49" fontId="9" fillId="0" borderId="0" xfId="0" applyNumberFormat="1" applyFont="1" applyAlignment="1">
      <alignment vertical="top"/>
    </xf>
    <xf numFmtId="49" fontId="10" fillId="0" borderId="0" xfId="0" applyNumberFormat="1" applyFont="1" applyAlignment="1">
      <alignment vertical="top"/>
    </xf>
    <xf numFmtId="49" fontId="11" fillId="0" borderId="0" xfId="0" applyNumberFormat="1" applyFont="1"/>
    <xf numFmtId="49" fontId="12" fillId="0" borderId="0" xfId="0" applyNumberFormat="1" applyFont="1"/>
    <xf numFmtId="49" fontId="7" fillId="0" borderId="0" xfId="0" applyNumberFormat="1" applyFont="1" applyAlignment="1">
      <alignment vertical="top"/>
    </xf>
    <xf numFmtId="49" fontId="7" fillId="0" borderId="0" xfId="0" applyNumberFormat="1" applyFont="1"/>
    <xf numFmtId="49" fontId="6" fillId="0" borderId="0" xfId="0" applyNumberFormat="1" applyFont="1"/>
    <xf numFmtId="0" fontId="14" fillId="0" borderId="0" xfId="0" applyFont="1"/>
    <xf numFmtId="0" fontId="7" fillId="0" borderId="0" xfId="0" applyFont="1"/>
    <xf numFmtId="49" fontId="7" fillId="0" borderId="0" xfId="0" applyNumberFormat="1" applyFont="1" applyAlignment="1">
      <alignment vertical="center" textRotation="90"/>
    </xf>
    <xf numFmtId="0" fontId="20" fillId="0" borderId="0" xfId="0" applyFont="1" applyAlignment="1">
      <alignment vertical="center"/>
    </xf>
    <xf numFmtId="0" fontId="11" fillId="0" borderId="0" xfId="0" applyFont="1"/>
    <xf numFmtId="2" fontId="21" fillId="0" borderId="0" xfId="0" applyNumberFormat="1" applyFont="1"/>
    <xf numFmtId="164" fontId="21" fillId="0" borderId="0" xfId="0" applyNumberFormat="1" applyFont="1"/>
    <xf numFmtId="0" fontId="23" fillId="0" borderId="0" xfId="0" applyFont="1"/>
    <xf numFmtId="164" fontId="23" fillId="0" borderId="0" xfId="0" applyNumberFormat="1" applyFont="1"/>
    <xf numFmtId="0" fontId="27" fillId="0" borderId="0" xfId="0" applyFont="1"/>
    <xf numFmtId="0" fontId="14" fillId="0" borderId="37" xfId="0" applyFont="1" applyBorder="1"/>
    <xf numFmtId="49" fontId="11" fillId="0" borderId="37" xfId="0" applyNumberFormat="1" applyFont="1" applyBorder="1" applyAlignment="1">
      <alignment vertical="center"/>
    </xf>
    <xf numFmtId="49" fontId="11" fillId="0" borderId="5" xfId="0" applyNumberFormat="1" applyFont="1" applyBorder="1" applyAlignment="1">
      <alignment vertical="center"/>
    </xf>
    <xf numFmtId="49" fontId="11" fillId="0" borderId="6" xfId="0" applyNumberFormat="1" applyFont="1" applyBorder="1" applyAlignment="1">
      <alignment vertical="center"/>
    </xf>
    <xf numFmtId="0" fontId="14" fillId="0" borderId="6" xfId="0" applyFont="1" applyBorder="1"/>
    <xf numFmtId="0" fontId="14" fillId="0" borderId="2" xfId="0" applyFont="1" applyBorder="1"/>
    <xf numFmtId="49" fontId="14" fillId="0" borderId="2" xfId="0" applyNumberFormat="1" applyFont="1" applyBorder="1" applyAlignment="1">
      <alignment vertical="top" wrapText="1"/>
    </xf>
    <xf numFmtId="49" fontId="14" fillId="0" borderId="0" xfId="0" applyNumberFormat="1" applyFont="1" applyAlignment="1">
      <alignment vertical="top" wrapText="1"/>
    </xf>
    <xf numFmtId="49" fontId="14" fillId="0" borderId="3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vertical="center"/>
    </xf>
    <xf numFmtId="49" fontId="14" fillId="0" borderId="0" xfId="0" applyNumberFormat="1" applyFont="1" applyAlignment="1">
      <alignment vertical="center"/>
    </xf>
    <xf numFmtId="49" fontId="14" fillId="0" borderId="2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49" fontId="14" fillId="0" borderId="3" xfId="0" applyNumberFormat="1" applyFont="1" applyBorder="1"/>
    <xf numFmtId="49" fontId="14" fillId="0" borderId="0" xfId="0" applyNumberFormat="1" applyFont="1"/>
    <xf numFmtId="49" fontId="14" fillId="0" borderId="2" xfId="0" applyNumberFormat="1" applyFont="1" applyBorder="1"/>
    <xf numFmtId="0" fontId="31" fillId="0" borderId="0" xfId="0" applyFont="1" applyAlignment="1">
      <alignment vertical="center"/>
    </xf>
    <xf numFmtId="49" fontId="7" fillId="0" borderId="2" xfId="0" applyNumberFormat="1" applyFont="1" applyBorder="1"/>
    <xf numFmtId="49" fontId="7" fillId="0" borderId="33" xfId="0" applyNumberFormat="1" applyFont="1" applyBorder="1"/>
    <xf numFmtId="49" fontId="7" fillId="0" borderId="1" xfId="0" applyNumberFormat="1" applyFont="1" applyBorder="1"/>
    <xf numFmtId="0" fontId="7" fillId="0" borderId="1" xfId="0" applyFont="1" applyBorder="1"/>
    <xf numFmtId="49" fontId="7" fillId="0" borderId="21" xfId="0" applyNumberFormat="1" applyFont="1" applyBorder="1"/>
    <xf numFmtId="0" fontId="36" fillId="0" borderId="0" xfId="0" applyFont="1" applyAlignment="1">
      <alignment vertical="center"/>
    </xf>
    <xf numFmtId="0" fontId="36" fillId="0" borderId="0" xfId="0" applyFont="1" applyAlignment="1">
      <alignment vertical="top"/>
    </xf>
    <xf numFmtId="0" fontId="28" fillId="0" borderId="0" xfId="0" applyFont="1"/>
    <xf numFmtId="0" fontId="37" fillId="0" borderId="0" xfId="0" applyFont="1"/>
    <xf numFmtId="0" fontId="40" fillId="0" borderId="0" xfId="0" applyFont="1"/>
    <xf numFmtId="49" fontId="41" fillId="0" borderId="0" xfId="0" applyNumberFormat="1" applyFont="1" applyAlignment="1">
      <alignment vertical="top"/>
    </xf>
    <xf numFmtId="49" fontId="42" fillId="0" borderId="0" xfId="0" applyNumberFormat="1" applyFont="1" applyAlignment="1">
      <alignment vertical="center"/>
    </xf>
    <xf numFmtId="49" fontId="43" fillId="0" borderId="0" xfId="0" applyNumberFormat="1" applyFont="1" applyAlignment="1">
      <alignment horizontal="center" vertical="center"/>
    </xf>
    <xf numFmtId="49" fontId="38" fillId="0" borderId="0" xfId="0" applyNumberFormat="1" applyFont="1" applyAlignment="1">
      <alignment vertical="center"/>
    </xf>
    <xf numFmtId="2" fontId="21" fillId="0" borderId="0" xfId="0" applyNumberFormat="1" applyFont="1" applyAlignment="1">
      <alignment horizontal="right"/>
    </xf>
    <xf numFmtId="0" fontId="14" fillId="0" borderId="1" xfId="0" applyFont="1" applyBorder="1"/>
    <xf numFmtId="49" fontId="24" fillId="0" borderId="28" xfId="0" applyNumberFormat="1" applyFont="1" applyBorder="1" applyAlignment="1">
      <alignment horizontal="center" vertical="center"/>
    </xf>
    <xf numFmtId="49" fontId="24" fillId="0" borderId="35" xfId="0" applyNumberFormat="1" applyFont="1" applyBorder="1" applyAlignment="1">
      <alignment horizontal="center" vertical="center"/>
    </xf>
    <xf numFmtId="49" fontId="24" fillId="0" borderId="23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2" fontId="48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1" fillId="0" borderId="0" xfId="0" applyFont="1"/>
    <xf numFmtId="0" fontId="29" fillId="0" borderId="0" xfId="0" applyFont="1"/>
    <xf numFmtId="49" fontId="40" fillId="0" borderId="0" xfId="0" applyNumberFormat="1" applyFont="1" applyBorder="1" applyAlignment="1"/>
    <xf numFmtId="0" fontId="0" fillId="0" borderId="0" xfId="0" applyBorder="1"/>
    <xf numFmtId="0" fontId="0" fillId="0" borderId="0" xfId="0" applyAlignment="1">
      <alignment horizontal="center"/>
    </xf>
    <xf numFmtId="49" fontId="24" fillId="0" borderId="28" xfId="0" applyNumberFormat="1" applyFont="1" applyBorder="1" applyAlignment="1">
      <alignment horizontal="center" vertical="center"/>
    </xf>
    <xf numFmtId="49" fontId="24" fillId="0" borderId="2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2" fontId="17" fillId="0" borderId="30" xfId="0" applyNumberFormat="1" applyFont="1" applyBorder="1" applyAlignment="1">
      <alignment horizontal="center" vertical="center"/>
    </xf>
    <xf numFmtId="2" fontId="17" fillId="0" borderId="29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2" fontId="19" fillId="0" borderId="30" xfId="0" applyNumberFormat="1" applyFont="1" applyBorder="1" applyAlignment="1">
      <alignment horizontal="center" vertical="center"/>
    </xf>
    <xf numFmtId="2" fontId="19" fillId="0" borderId="29" xfId="0" applyNumberFormat="1" applyFont="1" applyBorder="1" applyAlignment="1">
      <alignment horizontal="center" vertical="center"/>
    </xf>
    <xf numFmtId="49" fontId="52" fillId="0" borderId="0" xfId="0" applyNumberFormat="1" applyFont="1" applyAlignment="1">
      <alignment horizontal="center" vertical="center"/>
    </xf>
    <xf numFmtId="49" fontId="53" fillId="0" borderId="0" xfId="0" applyNumberFormat="1" applyFont="1" applyAlignment="1">
      <alignment horizontal="center" vertical="center"/>
    </xf>
    <xf numFmtId="49" fontId="5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2" fontId="55" fillId="3" borderId="30" xfId="0" applyNumberFormat="1" applyFont="1" applyFill="1" applyBorder="1" applyAlignment="1">
      <alignment horizontal="center" vertical="center"/>
    </xf>
    <xf numFmtId="2" fontId="55" fillId="3" borderId="29" xfId="0" applyNumberFormat="1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left" vertical="center"/>
    </xf>
    <xf numFmtId="0" fontId="55" fillId="3" borderId="30" xfId="0" applyFont="1" applyFill="1" applyBorder="1" applyAlignment="1">
      <alignment horizontal="center" vertical="center"/>
    </xf>
    <xf numFmtId="0" fontId="55" fillId="3" borderId="29" xfId="0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49" fontId="18" fillId="0" borderId="10" xfId="0" applyNumberFormat="1" applyFont="1" applyBorder="1" applyAlignment="1">
      <alignment horizontal="left"/>
    </xf>
    <xf numFmtId="49" fontId="18" fillId="0" borderId="0" xfId="0" applyNumberFormat="1" applyFont="1" applyAlignment="1">
      <alignment horizontal="left"/>
    </xf>
    <xf numFmtId="49" fontId="7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24" fillId="0" borderId="22" xfId="0" applyNumberFormat="1" applyFont="1" applyBorder="1" applyAlignment="1">
      <alignment horizontal="center" vertical="center"/>
    </xf>
    <xf numFmtId="49" fontId="24" fillId="0" borderId="23" xfId="0" applyNumberFormat="1" applyFont="1" applyBorder="1" applyAlignment="1">
      <alignment horizontal="center" vertical="center"/>
    </xf>
    <xf numFmtId="49" fontId="24" fillId="0" borderId="24" xfId="0" applyNumberFormat="1" applyFont="1" applyBorder="1" applyAlignment="1">
      <alignment horizontal="center" vertical="center"/>
    </xf>
    <xf numFmtId="49" fontId="24" fillId="0" borderId="25" xfId="0" applyNumberFormat="1" applyFont="1" applyBorder="1" applyAlignment="1">
      <alignment horizontal="center" vertical="center"/>
    </xf>
    <xf numFmtId="1" fontId="24" fillId="0" borderId="25" xfId="0" applyNumberFormat="1" applyFont="1" applyBorder="1" applyAlignment="1">
      <alignment horizontal="center" vertical="center"/>
    </xf>
    <xf numFmtId="1" fontId="24" fillId="0" borderId="23" xfId="0" applyNumberFormat="1" applyFont="1" applyBorder="1" applyAlignment="1">
      <alignment horizontal="center" vertical="center"/>
    </xf>
    <xf numFmtId="1" fontId="24" fillId="0" borderId="24" xfId="0" applyNumberFormat="1" applyFont="1" applyBorder="1" applyAlignment="1">
      <alignment horizontal="center" vertical="center"/>
    </xf>
    <xf numFmtId="2" fontId="24" fillId="0" borderId="25" xfId="0" applyNumberFormat="1" applyFont="1" applyBorder="1" applyAlignment="1">
      <alignment horizontal="center" vertical="center"/>
    </xf>
    <xf numFmtId="2" fontId="24" fillId="0" borderId="23" xfId="0" applyNumberFormat="1" applyFont="1" applyBorder="1" applyAlignment="1">
      <alignment horizontal="center" vertical="center"/>
    </xf>
    <xf numFmtId="2" fontId="24" fillId="0" borderId="24" xfId="0" applyNumberFormat="1" applyFont="1" applyBorder="1" applyAlignment="1">
      <alignment horizontal="center" vertical="center"/>
    </xf>
    <xf numFmtId="164" fontId="24" fillId="0" borderId="25" xfId="0" applyNumberFormat="1" applyFont="1" applyBorder="1" applyAlignment="1">
      <alignment horizontal="center" vertical="center"/>
    </xf>
    <xf numFmtId="164" fontId="24" fillId="0" borderId="23" xfId="0" applyNumberFormat="1" applyFont="1" applyBorder="1" applyAlignment="1">
      <alignment horizontal="center" vertical="center"/>
    </xf>
    <xf numFmtId="164" fontId="24" fillId="0" borderId="26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vertical="center"/>
    </xf>
    <xf numFmtId="49" fontId="26" fillId="0" borderId="0" xfId="0" applyNumberFormat="1" applyFont="1" applyAlignment="1">
      <alignment vertical="center"/>
    </xf>
    <xf numFmtId="49" fontId="26" fillId="0" borderId="9" xfId="0" applyNumberFormat="1" applyFont="1" applyBorder="1" applyAlignment="1">
      <alignment vertical="center"/>
    </xf>
    <xf numFmtId="49" fontId="25" fillId="2" borderId="14" xfId="0" applyNumberFormat="1" applyFont="1" applyFill="1" applyBorder="1" applyAlignment="1">
      <alignment horizontal="center" vertical="center"/>
    </xf>
    <xf numFmtId="49" fontId="25" fillId="2" borderId="12" xfId="0" applyNumberFormat="1" applyFont="1" applyFill="1" applyBorder="1" applyAlignment="1">
      <alignment horizontal="center" vertical="center"/>
    </xf>
    <xf numFmtId="49" fontId="25" fillId="2" borderId="13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14" fontId="24" fillId="0" borderId="1" xfId="0" applyNumberFormat="1" applyFont="1" applyBorder="1" applyAlignment="1">
      <alignment horizontal="center" vertical="top"/>
    </xf>
    <xf numFmtId="49" fontId="15" fillId="0" borderId="1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top"/>
    </xf>
    <xf numFmtId="2" fontId="40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49" fontId="14" fillId="2" borderId="4" xfId="0" applyNumberFormat="1" applyFont="1" applyFill="1" applyBorder="1" applyAlignment="1">
      <alignment horizontal="center" vertical="center" textRotation="90"/>
    </xf>
    <xf numFmtId="49" fontId="14" fillId="2" borderId="5" xfId="0" applyNumberFormat="1" applyFont="1" applyFill="1" applyBorder="1" applyAlignment="1">
      <alignment horizontal="center" vertical="center" textRotation="90"/>
    </xf>
    <xf numFmtId="49" fontId="14" fillId="2" borderId="3" xfId="0" applyNumberFormat="1" applyFont="1" applyFill="1" applyBorder="1" applyAlignment="1">
      <alignment horizontal="center" vertical="center" textRotation="90"/>
    </xf>
    <xf numFmtId="49" fontId="14" fillId="2" borderId="0" xfId="0" applyNumberFormat="1" applyFont="1" applyFill="1" applyAlignment="1">
      <alignment horizontal="center" vertical="center" textRotation="90"/>
    </xf>
    <xf numFmtId="49" fontId="14" fillId="2" borderId="33" xfId="0" applyNumberFormat="1" applyFont="1" applyFill="1" applyBorder="1" applyAlignment="1">
      <alignment horizontal="center" vertical="center" textRotation="90"/>
    </xf>
    <xf numFmtId="49" fontId="14" fillId="2" borderId="1" xfId="0" applyNumberFormat="1" applyFont="1" applyFill="1" applyBorder="1" applyAlignment="1">
      <alignment horizontal="center" vertical="center" textRotation="90"/>
    </xf>
    <xf numFmtId="49" fontId="14" fillId="2" borderId="6" xfId="0" applyNumberFormat="1" applyFont="1" applyFill="1" applyBorder="1" applyAlignment="1">
      <alignment horizontal="center" vertical="center" textRotation="90"/>
    </xf>
    <xf numFmtId="49" fontId="14" fillId="2" borderId="2" xfId="0" applyNumberFormat="1" applyFont="1" applyFill="1" applyBorder="1" applyAlignment="1">
      <alignment horizontal="center" vertical="center" textRotation="90"/>
    </xf>
    <xf numFmtId="49" fontId="14" fillId="2" borderId="21" xfId="0" applyNumberFormat="1" applyFont="1" applyFill="1" applyBorder="1" applyAlignment="1">
      <alignment horizontal="center" vertical="center" textRotation="90"/>
    </xf>
    <xf numFmtId="49" fontId="11" fillId="0" borderId="4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20" xfId="0" applyNumberFormat="1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49" fontId="11" fillId="0" borderId="19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20" xfId="0" applyNumberFormat="1" applyFont="1" applyBorder="1" applyAlignment="1">
      <alignment horizontal="center" vertical="center"/>
    </xf>
    <xf numFmtId="49" fontId="25" fillId="2" borderId="8" xfId="0" applyNumberFormat="1" applyFont="1" applyFill="1" applyBorder="1" applyAlignment="1">
      <alignment horizontal="center" vertical="center"/>
    </xf>
    <xf numFmtId="49" fontId="25" fillId="2" borderId="5" xfId="0" applyNumberFormat="1" applyFont="1" applyFill="1" applyBorder="1" applyAlignment="1">
      <alignment horizontal="center" vertical="center"/>
    </xf>
    <xf numFmtId="49" fontId="25" fillId="2" borderId="7" xfId="0" applyNumberFormat="1" applyFont="1" applyFill="1" applyBorder="1" applyAlignment="1">
      <alignment horizontal="center" vertical="center"/>
    </xf>
    <xf numFmtId="49" fontId="25" fillId="0" borderId="8" xfId="0" applyNumberFormat="1" applyFont="1" applyBorder="1" applyAlignment="1">
      <alignment horizontal="center" vertical="center"/>
    </xf>
    <xf numFmtId="49" fontId="25" fillId="0" borderId="5" xfId="0" applyNumberFormat="1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26" fillId="2" borderId="10" xfId="0" applyNumberFormat="1" applyFont="1" applyFill="1" applyBorder="1" applyAlignment="1">
      <alignment horizontal="center" vertical="center"/>
    </xf>
    <xf numFmtId="49" fontId="26" fillId="2" borderId="0" xfId="0" applyNumberFormat="1" applyFont="1" applyFill="1" applyAlignment="1">
      <alignment horizontal="center" vertical="center"/>
    </xf>
    <xf numFmtId="49" fontId="26" fillId="2" borderId="9" xfId="0" applyNumberFormat="1" applyFont="1" applyFill="1" applyBorder="1" applyAlignment="1">
      <alignment horizontal="center" vertical="center"/>
    </xf>
    <xf numFmtId="49" fontId="11" fillId="0" borderId="15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/>
    </xf>
    <xf numFmtId="49" fontId="11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2" fontId="14" fillId="0" borderId="16" xfId="0" applyNumberFormat="1" applyFont="1" applyBorder="1" applyAlignment="1">
      <alignment horizontal="center" vertical="center"/>
    </xf>
    <xf numFmtId="2" fontId="14" fillId="0" borderId="17" xfId="0" applyNumberFormat="1" applyFont="1" applyBorder="1" applyAlignment="1">
      <alignment horizontal="center" vertical="center"/>
    </xf>
    <xf numFmtId="49" fontId="23" fillId="0" borderId="27" xfId="0" applyNumberFormat="1" applyFont="1" applyBorder="1" applyAlignment="1">
      <alignment horizontal="center" vertical="center"/>
    </xf>
    <xf numFmtId="49" fontId="23" fillId="0" borderId="28" xfId="0" applyNumberFormat="1" applyFont="1" applyBorder="1" applyAlignment="1">
      <alignment horizontal="center" vertical="center"/>
    </xf>
    <xf numFmtId="49" fontId="23" fillId="0" borderId="29" xfId="0" applyNumberFormat="1" applyFont="1" applyBorder="1" applyAlignment="1">
      <alignment horizontal="center" vertical="center"/>
    </xf>
    <xf numFmtId="49" fontId="23" fillId="0" borderId="30" xfId="0" applyNumberFormat="1" applyFont="1" applyBorder="1" applyAlignment="1">
      <alignment horizontal="center" vertical="center"/>
    </xf>
    <xf numFmtId="1" fontId="23" fillId="0" borderId="30" xfId="0" applyNumberFormat="1" applyFont="1" applyBorder="1" applyAlignment="1">
      <alignment horizontal="center" vertical="center"/>
    </xf>
    <xf numFmtId="1" fontId="23" fillId="0" borderId="28" xfId="0" applyNumberFormat="1" applyFont="1" applyBorder="1" applyAlignment="1">
      <alignment horizontal="center" vertical="center"/>
    </xf>
    <xf numFmtId="1" fontId="23" fillId="0" borderId="29" xfId="0" applyNumberFormat="1" applyFont="1" applyBorder="1" applyAlignment="1">
      <alignment horizontal="center" vertical="center"/>
    </xf>
    <xf numFmtId="2" fontId="23" fillId="0" borderId="30" xfId="0" applyNumberFormat="1" applyFont="1" applyBorder="1" applyAlignment="1">
      <alignment horizontal="center" vertical="center"/>
    </xf>
    <xf numFmtId="2" fontId="23" fillId="0" borderId="28" xfId="0" applyNumberFormat="1" applyFont="1" applyBorder="1" applyAlignment="1">
      <alignment horizontal="center" vertical="center"/>
    </xf>
    <xf numFmtId="2" fontId="23" fillId="0" borderId="29" xfId="0" applyNumberFormat="1" applyFont="1" applyBorder="1" applyAlignment="1">
      <alignment horizontal="center" vertical="center"/>
    </xf>
    <xf numFmtId="49" fontId="24" fillId="0" borderId="27" xfId="0" applyNumberFormat="1" applyFont="1" applyBorder="1" applyAlignment="1">
      <alignment horizontal="center"/>
    </xf>
    <xf numFmtId="49" fontId="24" fillId="0" borderId="28" xfId="0" applyNumberFormat="1" applyFont="1" applyBorder="1" applyAlignment="1">
      <alignment horizontal="center"/>
    </xf>
    <xf numFmtId="49" fontId="24" fillId="0" borderId="29" xfId="0" applyNumberFormat="1" applyFont="1" applyBorder="1" applyAlignment="1">
      <alignment horizontal="center"/>
    </xf>
    <xf numFmtId="49" fontId="24" fillId="0" borderId="30" xfId="0" applyNumberFormat="1" applyFont="1" applyBorder="1" applyAlignment="1">
      <alignment horizontal="center"/>
    </xf>
    <xf numFmtId="49" fontId="24" fillId="0" borderId="30" xfId="0" applyNumberFormat="1" applyFont="1" applyBorder="1" applyAlignment="1">
      <alignment horizontal="center" vertical="center"/>
    </xf>
    <xf numFmtId="49" fontId="24" fillId="0" borderId="28" xfId="0" applyNumberFormat="1" applyFont="1" applyBorder="1" applyAlignment="1">
      <alignment horizontal="center" vertical="center"/>
    </xf>
    <xf numFmtId="49" fontId="24" fillId="0" borderId="29" xfId="0" applyNumberFormat="1" applyFont="1" applyBorder="1" applyAlignment="1">
      <alignment horizontal="center" vertical="center"/>
    </xf>
    <xf numFmtId="1" fontId="24" fillId="0" borderId="30" xfId="0" applyNumberFormat="1" applyFont="1" applyBorder="1" applyAlignment="1">
      <alignment horizontal="center" vertical="center"/>
    </xf>
    <xf numFmtId="1" fontId="24" fillId="0" borderId="28" xfId="0" applyNumberFormat="1" applyFont="1" applyBorder="1" applyAlignment="1">
      <alignment horizontal="center" vertical="center"/>
    </xf>
    <xf numFmtId="1" fontId="24" fillId="0" borderId="29" xfId="0" applyNumberFormat="1" applyFont="1" applyBorder="1" applyAlignment="1">
      <alignment horizontal="center" vertical="center"/>
    </xf>
    <xf numFmtId="2" fontId="24" fillId="0" borderId="30" xfId="0" applyNumberFormat="1" applyFont="1" applyBorder="1" applyAlignment="1">
      <alignment horizontal="center"/>
    </xf>
    <xf numFmtId="2" fontId="24" fillId="0" borderId="28" xfId="0" applyNumberFormat="1" applyFont="1" applyBorder="1" applyAlignment="1">
      <alignment horizontal="center"/>
    </xf>
    <xf numFmtId="2" fontId="24" fillId="0" borderId="29" xfId="0" applyNumberFormat="1" applyFont="1" applyBorder="1" applyAlignment="1">
      <alignment horizontal="center"/>
    </xf>
    <xf numFmtId="164" fontId="24" fillId="0" borderId="30" xfId="0" applyNumberFormat="1" applyFont="1" applyBorder="1" applyAlignment="1">
      <alignment horizontal="center" vertical="center"/>
    </xf>
    <xf numFmtId="164" fontId="24" fillId="0" borderId="28" xfId="0" applyNumberFormat="1" applyFont="1" applyBorder="1" applyAlignment="1">
      <alignment horizontal="center" vertical="center"/>
    </xf>
    <xf numFmtId="164" fontId="24" fillId="0" borderId="31" xfId="0" applyNumberFormat="1" applyFont="1" applyBorder="1" applyAlignment="1">
      <alignment horizontal="center" vertical="center"/>
    </xf>
    <xf numFmtId="49" fontId="11" fillId="0" borderId="22" xfId="0" applyNumberFormat="1" applyFont="1" applyBorder="1" applyAlignment="1">
      <alignment horizontal="right"/>
    </xf>
    <xf numFmtId="49" fontId="11" fillId="0" borderId="23" xfId="0" applyNumberFormat="1" applyFont="1" applyBorder="1" applyAlignment="1">
      <alignment horizontal="right"/>
    </xf>
    <xf numFmtId="164" fontId="24" fillId="0" borderId="23" xfId="0" applyNumberFormat="1" applyFont="1" applyBorder="1" applyAlignment="1">
      <alignment horizontal="left" vertical="center"/>
    </xf>
    <xf numFmtId="49" fontId="23" fillId="0" borderId="15" xfId="0" applyNumberFormat="1" applyFont="1" applyBorder="1" applyAlignment="1">
      <alignment horizontal="center" vertical="center"/>
    </xf>
    <xf numFmtId="49" fontId="23" fillId="0" borderId="16" xfId="0" applyNumberFormat="1" applyFont="1" applyBorder="1" applyAlignment="1">
      <alignment horizontal="center" vertical="center"/>
    </xf>
    <xf numFmtId="49" fontId="23" fillId="0" borderId="35" xfId="0" applyNumberFormat="1" applyFont="1" applyBorder="1" applyAlignment="1">
      <alignment horizontal="center" vertical="center"/>
    </xf>
    <xf numFmtId="49" fontId="23" fillId="0" borderId="36" xfId="0" applyNumberFormat="1" applyFont="1" applyBorder="1" applyAlignment="1">
      <alignment horizontal="center" vertical="center"/>
    </xf>
    <xf numFmtId="49" fontId="23" fillId="0" borderId="34" xfId="0" applyNumberFormat="1" applyFont="1" applyBorder="1" applyAlignment="1">
      <alignment horizontal="center" vertical="center"/>
    </xf>
    <xf numFmtId="49" fontId="23" fillId="0" borderId="17" xfId="0" applyNumberFormat="1" applyFont="1" applyBorder="1" applyAlignment="1">
      <alignment horizontal="center" vertical="center"/>
    </xf>
    <xf numFmtId="49" fontId="23" fillId="0" borderId="18" xfId="0" applyNumberFormat="1" applyFont="1" applyBorder="1" applyAlignment="1">
      <alignment horizontal="center" vertical="center"/>
    </xf>
    <xf numFmtId="1" fontId="23" fillId="0" borderId="18" xfId="0" applyNumberFormat="1" applyFont="1" applyBorder="1" applyAlignment="1">
      <alignment horizontal="center" vertical="center"/>
    </xf>
    <xf numFmtId="1" fontId="23" fillId="0" borderId="16" xfId="0" applyNumberFormat="1" applyFont="1" applyBorder="1" applyAlignment="1">
      <alignment horizontal="center" vertical="center"/>
    </xf>
    <xf numFmtId="1" fontId="23" fillId="0" borderId="17" xfId="0" applyNumberFormat="1" applyFont="1" applyBorder="1" applyAlignment="1">
      <alignment horizontal="center" vertical="center"/>
    </xf>
    <xf numFmtId="2" fontId="23" fillId="0" borderId="18" xfId="0" applyNumberFormat="1" applyFont="1" applyBorder="1" applyAlignment="1">
      <alignment horizontal="center" vertical="center"/>
    </xf>
    <xf numFmtId="2" fontId="23" fillId="0" borderId="16" xfId="0" applyNumberFormat="1" applyFont="1" applyBorder="1" applyAlignment="1">
      <alignment horizontal="center" vertical="center"/>
    </xf>
    <xf numFmtId="2" fontId="23" fillId="0" borderId="17" xfId="0" applyNumberFormat="1" applyFont="1" applyBorder="1" applyAlignment="1">
      <alignment horizontal="center" vertical="center"/>
    </xf>
    <xf numFmtId="164" fontId="23" fillId="0" borderId="18" xfId="0" applyNumberFormat="1" applyFont="1" applyBorder="1" applyAlignment="1">
      <alignment horizontal="center" vertical="center"/>
    </xf>
    <xf numFmtId="164" fontId="23" fillId="0" borderId="16" xfId="0" applyNumberFormat="1" applyFont="1" applyBorder="1" applyAlignment="1">
      <alignment horizontal="center" vertical="center"/>
    </xf>
    <xf numFmtId="164" fontId="23" fillId="0" borderId="32" xfId="0" applyNumberFormat="1" applyFont="1" applyBorder="1" applyAlignment="1">
      <alignment horizontal="center" vertical="center"/>
    </xf>
    <xf numFmtId="164" fontId="23" fillId="0" borderId="30" xfId="0" applyNumberFormat="1" applyFont="1" applyBorder="1" applyAlignment="1">
      <alignment horizontal="center" vertical="center"/>
    </xf>
    <xf numFmtId="164" fontId="23" fillId="0" borderId="28" xfId="0" applyNumberFormat="1" applyFont="1" applyBorder="1" applyAlignment="1">
      <alignment horizontal="center" vertical="center"/>
    </xf>
    <xf numFmtId="164" fontId="23" fillId="0" borderId="31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right"/>
    </xf>
    <xf numFmtId="0" fontId="31" fillId="0" borderId="1" xfId="0" applyFont="1" applyBorder="1" applyAlignment="1">
      <alignment horizontal="center" vertical="center"/>
    </xf>
    <xf numFmtId="164" fontId="33" fillId="0" borderId="40" xfId="0" applyNumberFormat="1" applyFont="1" applyBorder="1" applyAlignment="1">
      <alignment horizontal="center" vertical="center"/>
    </xf>
    <xf numFmtId="164" fontId="33" fillId="0" borderId="41" xfId="0" applyNumberFormat="1" applyFont="1" applyBorder="1" applyAlignment="1">
      <alignment horizontal="center" vertical="center"/>
    </xf>
    <xf numFmtId="164" fontId="33" fillId="0" borderId="42" xfId="0" applyNumberFormat="1" applyFont="1" applyBorder="1" applyAlignment="1">
      <alignment horizontal="center" vertical="center"/>
    </xf>
    <xf numFmtId="164" fontId="33" fillId="0" borderId="43" xfId="0" applyNumberFormat="1" applyFont="1" applyBorder="1" applyAlignment="1">
      <alignment horizontal="center" vertical="center"/>
    </xf>
    <xf numFmtId="164" fontId="15" fillId="0" borderId="4" xfId="0" applyNumberFormat="1" applyFont="1" applyBorder="1" applyAlignment="1">
      <alignment horizontal="center" vertical="center"/>
    </xf>
    <xf numFmtId="164" fontId="15" fillId="0" borderId="5" xfId="0" applyNumberFormat="1" applyFont="1" applyBorder="1" applyAlignment="1">
      <alignment horizontal="center" vertical="center"/>
    </xf>
    <xf numFmtId="164" fontId="15" fillId="0" borderId="6" xfId="0" applyNumberFormat="1" applyFont="1" applyBorder="1" applyAlignment="1">
      <alignment horizontal="center" vertical="center"/>
    </xf>
    <xf numFmtId="164" fontId="15" fillId="0" borderId="3" xfId="0" applyNumberFormat="1" applyFont="1" applyBorder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164" fontId="15" fillId="0" borderId="2" xfId="0" applyNumberFormat="1" applyFont="1" applyBorder="1" applyAlignment="1">
      <alignment horizontal="center" vertical="center"/>
    </xf>
    <xf numFmtId="164" fontId="15" fillId="0" borderId="33" xfId="0" applyNumberFormat="1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164" fontId="15" fillId="0" borderId="21" xfId="0" applyNumberFormat="1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11" fillId="0" borderId="27" xfId="0" applyNumberFormat="1" applyFont="1" applyBorder="1" applyAlignment="1">
      <alignment horizontal="right" vertical="center"/>
    </xf>
    <xf numFmtId="49" fontId="11" fillId="0" borderId="28" xfId="0" applyNumberFormat="1" applyFont="1" applyBorder="1" applyAlignment="1">
      <alignment horizontal="right" vertical="center"/>
    </xf>
    <xf numFmtId="164" fontId="24" fillId="0" borderId="28" xfId="0" applyNumberFormat="1" applyFont="1" applyBorder="1" applyAlignment="1">
      <alignment horizontal="left" vertical="center"/>
    </xf>
    <xf numFmtId="49" fontId="11" fillId="0" borderId="15" xfId="0" applyNumberFormat="1" applyFont="1" applyBorder="1" applyAlignment="1">
      <alignment horizontal="right" vertical="center"/>
    </xf>
    <xf numFmtId="49" fontId="11" fillId="0" borderId="16" xfId="0" applyNumberFormat="1" applyFont="1" applyBorder="1" applyAlignment="1">
      <alignment horizontal="right" vertical="center"/>
    </xf>
    <xf numFmtId="164" fontId="24" fillId="0" borderId="16" xfId="0" applyNumberFormat="1" applyFont="1" applyBorder="1" applyAlignment="1">
      <alignment horizontal="left" vertical="center"/>
    </xf>
    <xf numFmtId="49" fontId="24" fillId="0" borderId="12" xfId="0" applyNumberFormat="1" applyFont="1" applyBorder="1" applyAlignment="1">
      <alignment horizontal="center" vertical="center"/>
    </xf>
    <xf numFmtId="49" fontId="24" fillId="0" borderId="13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right"/>
    </xf>
    <xf numFmtId="49" fontId="11" fillId="0" borderId="0" xfId="0" applyNumberFormat="1" applyFont="1" applyAlignment="1">
      <alignment horizontal="right"/>
    </xf>
    <xf numFmtId="49" fontId="9" fillId="0" borderId="1" xfId="0" applyNumberFormat="1" applyFont="1" applyBorder="1" applyAlignment="1">
      <alignment horizontal="center" vertical="center"/>
    </xf>
    <xf numFmtId="1" fontId="24" fillId="0" borderId="49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33" xfId="0" applyNumberFormat="1" applyFont="1" applyBorder="1" applyAlignment="1">
      <alignment horizontal="center" vertical="center" wrapText="1"/>
    </xf>
    <xf numFmtId="49" fontId="11" fillId="0" borderId="2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4" fontId="15" fillId="0" borderId="1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left"/>
    </xf>
    <xf numFmtId="49" fontId="39" fillId="0" borderId="0" xfId="0" applyNumberFormat="1" applyFont="1" applyAlignment="1">
      <alignment horizontal="center"/>
    </xf>
    <xf numFmtId="49" fontId="38" fillId="0" borderId="1" xfId="0" applyNumberFormat="1" applyFont="1" applyBorder="1" applyAlignment="1">
      <alignment horizontal="center"/>
    </xf>
    <xf numFmtId="164" fontId="11" fillId="0" borderId="38" xfId="0" applyNumberFormat="1" applyFont="1" applyBorder="1" applyAlignment="1">
      <alignment horizontal="center" vertical="center"/>
    </xf>
    <xf numFmtId="164" fontId="11" fillId="0" borderId="35" xfId="0" applyNumberFormat="1" applyFont="1" applyBorder="1" applyAlignment="1">
      <alignment horizontal="center" vertical="center"/>
    </xf>
    <xf numFmtId="164" fontId="11" fillId="0" borderId="36" xfId="0" applyNumberFormat="1" applyFont="1" applyBorder="1" applyAlignment="1">
      <alignment horizontal="center" vertical="center"/>
    </xf>
    <xf numFmtId="164" fontId="11" fillId="0" borderId="33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11" fillId="0" borderId="20" xfId="0" applyNumberFormat="1" applyFont="1" applyBorder="1" applyAlignment="1">
      <alignment horizontal="center" vertical="center"/>
    </xf>
    <xf numFmtId="164" fontId="16" fillId="0" borderId="35" xfId="0" applyNumberFormat="1" applyFont="1" applyBorder="1" applyAlignment="1">
      <alignment horizontal="center" vertical="center"/>
    </xf>
    <xf numFmtId="164" fontId="16" fillId="0" borderId="39" xfId="0" applyNumberFormat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164" fontId="16" fillId="0" borderId="21" xfId="0" applyNumberFormat="1" applyFont="1" applyBorder="1" applyAlignment="1">
      <alignment horizontal="center" vertical="center"/>
    </xf>
    <xf numFmtId="49" fontId="28" fillId="0" borderId="4" xfId="0" applyNumberFormat="1" applyFont="1" applyBorder="1" applyAlignment="1">
      <alignment horizontal="center" vertical="center"/>
    </xf>
    <xf numFmtId="49" fontId="28" fillId="0" borderId="5" xfId="0" applyNumberFormat="1" applyFont="1" applyBorder="1" applyAlignment="1">
      <alignment horizontal="center" vertical="center"/>
    </xf>
    <xf numFmtId="49" fontId="24" fillId="0" borderId="5" xfId="0" applyNumberFormat="1" applyFont="1" applyBorder="1" applyAlignment="1">
      <alignment horizontal="center"/>
    </xf>
    <xf numFmtId="49" fontId="24" fillId="0" borderId="1" xfId="0" applyNumberFormat="1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49" fontId="14" fillId="0" borderId="3" xfId="0" applyNumberFormat="1" applyFont="1" applyBorder="1" applyAlignment="1">
      <alignment horizontal="center" vertical="center" wrapText="1"/>
    </xf>
    <xf numFmtId="49" fontId="11" fillId="0" borderId="53" xfId="0" applyNumberFormat="1" applyFont="1" applyBorder="1" applyAlignment="1">
      <alignment horizontal="center" vertical="center"/>
    </xf>
    <xf numFmtId="49" fontId="11" fillId="0" borderId="54" xfId="0" applyNumberFormat="1" applyFont="1" applyBorder="1" applyAlignment="1">
      <alignment horizontal="center" vertical="center"/>
    </xf>
    <xf numFmtId="49" fontId="11" fillId="0" borderId="55" xfId="0" applyNumberFormat="1" applyFont="1" applyBorder="1" applyAlignment="1">
      <alignment horizontal="center" vertical="center"/>
    </xf>
    <xf numFmtId="49" fontId="11" fillId="0" borderId="56" xfId="0" applyNumberFormat="1" applyFont="1" applyBorder="1" applyAlignment="1">
      <alignment horizontal="center" vertical="center"/>
    </xf>
    <xf numFmtId="49" fontId="11" fillId="0" borderId="57" xfId="0" applyNumberFormat="1" applyFont="1" applyBorder="1" applyAlignment="1">
      <alignment horizontal="center" vertical="center"/>
    </xf>
    <xf numFmtId="49" fontId="11" fillId="0" borderId="58" xfId="0" applyNumberFormat="1" applyFont="1" applyBorder="1" applyAlignment="1">
      <alignment horizontal="center" vertical="center"/>
    </xf>
    <xf numFmtId="49" fontId="34" fillId="0" borderId="0" xfId="0" applyNumberFormat="1" applyFont="1" applyAlignment="1">
      <alignment horizontal="left" vertical="center"/>
    </xf>
    <xf numFmtId="49" fontId="35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49" fontId="41" fillId="0" borderId="5" xfId="0" applyNumberFormat="1" applyFont="1" applyBorder="1" applyAlignment="1">
      <alignment horizontal="left" vertical="top"/>
    </xf>
    <xf numFmtId="49" fontId="41" fillId="0" borderId="5" xfId="0" applyNumberFormat="1" applyFont="1" applyBorder="1" applyAlignment="1">
      <alignment horizontal="center" vertical="top"/>
    </xf>
    <xf numFmtId="49" fontId="7" fillId="0" borderId="0" xfId="0" applyNumberFormat="1" applyFont="1" applyAlignment="1">
      <alignment horizontal="left" vertical="center"/>
    </xf>
    <xf numFmtId="49" fontId="40" fillId="0" borderId="1" xfId="0" applyNumberFormat="1" applyFont="1" applyBorder="1" applyAlignment="1">
      <alignment horizontal="left"/>
    </xf>
    <xf numFmtId="0" fontId="41" fillId="0" borderId="5" xfId="0" applyFont="1" applyBorder="1" applyAlignment="1">
      <alignment horizontal="left" vertical="top"/>
    </xf>
    <xf numFmtId="0" fontId="41" fillId="0" borderId="5" xfId="0" applyFont="1" applyBorder="1" applyAlignment="1">
      <alignment horizontal="center" vertical="top"/>
    </xf>
    <xf numFmtId="2" fontId="24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38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2" fontId="46" fillId="0" borderId="30" xfId="0" applyNumberFormat="1" applyFont="1" applyBorder="1" applyAlignment="1">
      <alignment horizontal="center" vertical="center"/>
    </xf>
    <xf numFmtId="2" fontId="46" fillId="0" borderId="29" xfId="0" applyNumberFormat="1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9" fontId="14" fillId="2" borderId="24" xfId="0" applyNumberFormat="1" applyFont="1" applyFill="1" applyBorder="1" applyAlignment="1">
      <alignment horizontal="center" vertical="center" textRotation="90"/>
    </xf>
    <xf numFmtId="49" fontId="14" fillId="2" borderId="45" xfId="0" applyNumberFormat="1" applyFont="1" applyFill="1" applyBorder="1" applyAlignment="1">
      <alignment horizontal="center" vertical="center" textRotation="90"/>
    </xf>
    <xf numFmtId="49" fontId="14" fillId="2" borderId="29" xfId="0" applyNumberFormat="1" applyFont="1" applyFill="1" applyBorder="1" applyAlignment="1">
      <alignment horizontal="center" vertical="center" textRotation="90"/>
    </xf>
    <xf numFmtId="49" fontId="14" fillId="2" borderId="47" xfId="0" applyNumberFormat="1" applyFont="1" applyFill="1" applyBorder="1" applyAlignment="1">
      <alignment horizontal="center" vertical="center" textRotation="90"/>
    </xf>
    <xf numFmtId="49" fontId="14" fillId="2" borderId="17" xfId="0" applyNumberFormat="1" applyFont="1" applyFill="1" applyBorder="1" applyAlignment="1">
      <alignment horizontal="center" vertical="center" textRotation="90"/>
    </xf>
    <xf numFmtId="49" fontId="14" fillId="2" borderId="51" xfId="0" applyNumberFormat="1" applyFont="1" applyFill="1" applyBorder="1" applyAlignment="1">
      <alignment horizontal="center" vertical="center" textRotation="90"/>
    </xf>
    <xf numFmtId="49" fontId="14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right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14" fillId="2" borderId="44" xfId="0" applyNumberFormat="1" applyFont="1" applyFill="1" applyBorder="1" applyAlignment="1">
      <alignment horizontal="center" vertical="center" textRotation="90"/>
    </xf>
    <xf numFmtId="49" fontId="14" fillId="2" borderId="25" xfId="0" applyNumberFormat="1" applyFont="1" applyFill="1" applyBorder="1" applyAlignment="1">
      <alignment horizontal="center" vertical="center" textRotation="90"/>
    </xf>
    <xf numFmtId="49" fontId="14" fillId="2" borderId="46" xfId="0" applyNumberFormat="1" applyFont="1" applyFill="1" applyBorder="1" applyAlignment="1">
      <alignment horizontal="center" vertical="center" textRotation="90"/>
    </xf>
    <xf numFmtId="49" fontId="14" fillId="2" borderId="30" xfId="0" applyNumberFormat="1" applyFont="1" applyFill="1" applyBorder="1" applyAlignment="1">
      <alignment horizontal="center" vertical="center" textRotation="90"/>
    </xf>
    <xf numFmtId="49" fontId="14" fillId="2" borderId="50" xfId="0" applyNumberFormat="1" applyFont="1" applyFill="1" applyBorder="1" applyAlignment="1">
      <alignment horizontal="center" vertical="center" textRotation="90"/>
    </xf>
    <xf numFmtId="49" fontId="14" fillId="2" borderId="18" xfId="0" applyNumberFormat="1" applyFont="1" applyFill="1" applyBorder="1" applyAlignment="1">
      <alignment horizontal="center" vertical="center" textRotation="90"/>
    </xf>
    <xf numFmtId="49" fontId="34" fillId="0" borderId="0" xfId="0" applyNumberFormat="1" applyFont="1" applyAlignment="1">
      <alignment horizontal="left"/>
    </xf>
    <xf numFmtId="0" fontId="14" fillId="0" borderId="0" xfId="0" applyFont="1" applyAlignment="1">
      <alignment horizontal="center" vertical="center"/>
    </xf>
    <xf numFmtId="2" fontId="48" fillId="0" borderId="30" xfId="0" applyNumberFormat="1" applyFont="1" applyBorder="1" applyAlignment="1">
      <alignment horizontal="center" vertical="center"/>
    </xf>
    <xf numFmtId="2" fontId="48" fillId="0" borderId="29" xfId="0" applyNumberFormat="1" applyFont="1" applyBorder="1" applyAlignment="1">
      <alignment horizontal="center" vertical="center"/>
    </xf>
    <xf numFmtId="49" fontId="49" fillId="0" borderId="0" xfId="0" applyNumberFormat="1" applyFont="1" applyAlignment="1">
      <alignment horizontal="left" vertical="center"/>
    </xf>
    <xf numFmtId="1" fontId="47" fillId="0" borderId="49" xfId="0" applyNumberFormat="1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49" fontId="23" fillId="0" borderId="46" xfId="0" applyNumberFormat="1" applyFont="1" applyBorder="1" applyAlignment="1">
      <alignment horizontal="center" vertical="center"/>
    </xf>
    <xf numFmtId="49" fontId="23" fillId="0" borderId="49" xfId="0" applyNumberFormat="1" applyFont="1" applyBorder="1" applyAlignment="1">
      <alignment horizontal="center" vertical="center"/>
    </xf>
    <xf numFmtId="49" fontId="23" fillId="0" borderId="15" xfId="0" applyNumberFormat="1" applyFont="1" applyBorder="1" applyAlignment="1">
      <alignment horizontal="center"/>
    </xf>
    <xf numFmtId="0" fontId="23" fillId="0" borderId="16" xfId="0" applyFont="1" applyBorder="1" applyAlignment="1">
      <alignment horizontal="center"/>
    </xf>
    <xf numFmtId="0" fontId="23" fillId="0" borderId="35" xfId="0" applyFont="1" applyBorder="1" applyAlignment="1">
      <alignment horizontal="center"/>
    </xf>
    <xf numFmtId="0" fontId="23" fillId="0" borderId="36" xfId="0" applyFont="1" applyBorder="1" applyAlignment="1">
      <alignment horizontal="center"/>
    </xf>
    <xf numFmtId="49" fontId="23" fillId="0" borderId="35" xfId="0" applyNumberFormat="1" applyFont="1" applyBorder="1" applyAlignment="1">
      <alignment horizontal="center"/>
    </xf>
    <xf numFmtId="0" fontId="23" fillId="0" borderId="34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1" fontId="23" fillId="0" borderId="34" xfId="0" applyNumberFormat="1" applyFont="1" applyBorder="1" applyAlignment="1">
      <alignment horizontal="center" vertical="center"/>
    </xf>
    <xf numFmtId="1" fontId="23" fillId="0" borderId="35" xfId="0" applyNumberFormat="1" applyFont="1" applyBorder="1" applyAlignment="1">
      <alignment horizontal="center" vertical="center"/>
    </xf>
    <xf numFmtId="1" fontId="23" fillId="0" borderId="36" xfId="0" applyNumberFormat="1" applyFont="1" applyBorder="1" applyAlignment="1">
      <alignment horizontal="center" vertical="center"/>
    </xf>
    <xf numFmtId="2" fontId="23" fillId="0" borderId="34" xfId="0" applyNumberFormat="1" applyFont="1" applyBorder="1" applyAlignment="1">
      <alignment horizontal="center" vertical="center"/>
    </xf>
    <xf numFmtId="2" fontId="23" fillId="0" borderId="35" xfId="0" applyNumberFormat="1" applyFont="1" applyBorder="1" applyAlignment="1">
      <alignment horizontal="center" vertical="center"/>
    </xf>
    <xf numFmtId="49" fontId="11" fillId="0" borderId="23" xfId="0" applyNumberFormat="1" applyFont="1" applyBorder="1" applyAlignment="1">
      <alignment horizontal="center" vertical="center"/>
    </xf>
    <xf numFmtId="49" fontId="11" fillId="0" borderId="24" xfId="0" applyNumberFormat="1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24" fillId="0" borderId="28" xfId="0" applyFont="1" applyBorder="1" applyAlignment="1">
      <alignment horizontal="center"/>
    </xf>
    <xf numFmtId="0" fontId="24" fillId="0" borderId="29" xfId="0" applyFont="1" applyBorder="1" applyAlignment="1">
      <alignment horizontal="center"/>
    </xf>
    <xf numFmtId="0" fontId="24" fillId="0" borderId="30" xfId="0" applyFont="1" applyBorder="1" applyAlignment="1">
      <alignment horizontal="center"/>
    </xf>
    <xf numFmtId="49" fontId="24" fillId="0" borderId="44" xfId="0" applyNumberFormat="1" applyFont="1" applyBorder="1" applyAlignment="1">
      <alignment horizontal="center" vertical="center"/>
    </xf>
    <xf numFmtId="49" fontId="24" fillId="0" borderId="48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42" fillId="0" borderId="10" xfId="0" applyFont="1" applyBorder="1" applyAlignment="1">
      <alignment horizontal="left" vertical="center"/>
    </xf>
    <xf numFmtId="0" fontId="42" fillId="0" borderId="9" xfId="0" applyFont="1" applyBorder="1" applyAlignment="1">
      <alignment horizontal="left" vertical="center"/>
    </xf>
    <xf numFmtId="0" fontId="24" fillId="0" borderId="23" xfId="0" applyFont="1" applyBorder="1" applyAlignment="1">
      <alignment horizontal="center"/>
    </xf>
    <xf numFmtId="0" fontId="24" fillId="0" borderId="52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jpeg"/><Relationship Id="rId6" Type="http://schemas.openxmlformats.org/officeDocument/2006/relationships/image" Target="../media/image11.emf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25332</xdr:colOff>
      <xdr:row>50</xdr:row>
      <xdr:rowOff>61748</xdr:rowOff>
    </xdr:from>
    <xdr:to>
      <xdr:col>31</xdr:col>
      <xdr:colOff>83226</xdr:colOff>
      <xdr:row>56</xdr:row>
      <xdr:rowOff>70748</xdr:rowOff>
    </xdr:to>
    <xdr:pic>
      <xdr:nvPicPr>
        <xdr:cNvPr id="5" name="image3.jpeg">
          <a:extLst>
            <a:ext uri="{FF2B5EF4-FFF2-40B4-BE49-F238E27FC236}">
              <a16:creationId xmlns:a16="http://schemas.microsoft.com/office/drawing/2014/main" id="{D8DB9364-75EE-464C-836B-52AFB04D6B0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23813" y="7894229"/>
          <a:ext cx="1080000" cy="1152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17008</xdr:colOff>
      <xdr:row>51</xdr:row>
      <xdr:rowOff>136072</xdr:rowOff>
    </xdr:from>
    <xdr:to>
      <xdr:col>7</xdr:col>
      <xdr:colOff>94577</xdr:colOff>
      <xdr:row>55</xdr:row>
      <xdr:rowOff>94238</xdr:rowOff>
    </xdr:to>
    <xdr:pic>
      <xdr:nvPicPr>
        <xdr:cNvPr id="6" name="Picture 1" descr="IMG_5015">
          <a:extLst>
            <a:ext uri="{FF2B5EF4-FFF2-40B4-BE49-F238E27FC236}">
              <a16:creationId xmlns:a16="http://schemas.microsoft.com/office/drawing/2014/main" id="{5E27B003-8955-4017-9EF4-D27E2D748486}"/>
            </a:ext>
          </a:extLst>
        </xdr:cNvPr>
        <xdr:cNvPicPr/>
      </xdr:nvPicPr>
      <xdr:blipFill>
        <a:blip xmlns:r="http://schemas.openxmlformats.org/officeDocument/2006/relationships" r:embed="rId2" cstate="print">
          <a:clrChange>
            <a:clrFrom>
              <a:srgbClr val="C4C4BC"/>
            </a:clrFrom>
            <a:clrTo>
              <a:srgbClr val="C4C4BC">
                <a:alpha val="0"/>
              </a:srgbClr>
            </a:clrTo>
          </a:clrChange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608" y="8279947"/>
          <a:ext cx="693763" cy="7201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6569</xdr:colOff>
      <xdr:row>0</xdr:row>
      <xdr:rowOff>0</xdr:rowOff>
    </xdr:from>
    <xdr:ext cx="927525" cy="1083136"/>
    <xdr:pic>
      <xdr:nvPicPr>
        <xdr:cNvPr id="7" name="image1.jpeg">
          <a:extLst>
            <a:ext uri="{FF2B5EF4-FFF2-40B4-BE49-F238E27FC236}">
              <a16:creationId xmlns:a16="http://schemas.microsoft.com/office/drawing/2014/main" id="{C499E701-A671-4EF1-87BE-20F8872B9629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569" y="0"/>
          <a:ext cx="927525" cy="108313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43543</xdr:colOff>
      <xdr:row>51</xdr:row>
      <xdr:rowOff>185916</xdr:rowOff>
    </xdr:from>
    <xdr:to>
      <xdr:col>12</xdr:col>
      <xdr:colOff>109144</xdr:colOff>
      <xdr:row>54</xdr:row>
      <xdr:rowOff>128158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28CF3EDB-73AC-47AA-A499-5D0273F4021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43" y="8382859"/>
          <a:ext cx="1411557" cy="513742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83643</xdr:colOff>
      <xdr:row>49</xdr:row>
      <xdr:rowOff>179756</xdr:rowOff>
    </xdr:from>
    <xdr:to>
      <xdr:col>33</xdr:col>
      <xdr:colOff>27970</xdr:colOff>
      <xdr:row>55</xdr:row>
      <xdr:rowOff>188756</xdr:rowOff>
    </xdr:to>
    <xdr:pic>
      <xdr:nvPicPr>
        <xdr:cNvPr id="8" name="image3.jpeg">
          <a:extLst>
            <a:ext uri="{FF2B5EF4-FFF2-40B4-BE49-F238E27FC236}">
              <a16:creationId xmlns:a16="http://schemas.microsoft.com/office/drawing/2014/main" id="{0667596E-C2B0-4702-8526-FC8B3C05DDF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5691" y="7862035"/>
          <a:ext cx="1080000" cy="115200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927525" cy="1083136"/>
    <xdr:pic>
      <xdr:nvPicPr>
        <xdr:cNvPr id="9" name="image1.jpeg">
          <a:extLst>
            <a:ext uri="{FF2B5EF4-FFF2-40B4-BE49-F238E27FC236}">
              <a16:creationId xmlns:a16="http://schemas.microsoft.com/office/drawing/2014/main" id="{5E7C2BCA-3013-4F8E-A92F-749A00418B63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927525" cy="108313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87305</xdr:colOff>
      <xdr:row>52</xdr:row>
      <xdr:rowOff>54200</xdr:rowOff>
    </xdr:from>
    <xdr:to>
      <xdr:col>32</xdr:col>
      <xdr:colOff>31632</xdr:colOff>
      <xdr:row>58</xdr:row>
      <xdr:rowOff>63200</xdr:rowOff>
    </xdr:to>
    <xdr:pic>
      <xdr:nvPicPr>
        <xdr:cNvPr id="12" name="image3.jpeg">
          <a:extLst>
            <a:ext uri="{FF2B5EF4-FFF2-40B4-BE49-F238E27FC236}">
              <a16:creationId xmlns:a16="http://schemas.microsoft.com/office/drawing/2014/main" id="{708E757A-2ED5-41EF-B7D3-00D05CB5F6C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85786" y="8223719"/>
          <a:ext cx="1080000" cy="115200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927525" cy="1083136"/>
    <xdr:pic>
      <xdr:nvPicPr>
        <xdr:cNvPr id="13" name="image1.jpeg">
          <a:extLst>
            <a:ext uri="{FF2B5EF4-FFF2-40B4-BE49-F238E27FC236}">
              <a16:creationId xmlns:a16="http://schemas.microsoft.com/office/drawing/2014/main" id="{B7E2DDFB-599B-42B9-83DE-B9251D62536A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927525" cy="1083136"/>
        </a:xfrm>
        <a:prstGeom prst="rect">
          <a:avLst/>
        </a:prstGeom>
      </xdr:spPr>
    </xdr:pic>
    <xdr:clientData/>
  </xdr:oneCellAnchor>
  <xdr:twoCellAnchor editAs="oneCell">
    <xdr:from>
      <xdr:col>1</xdr:col>
      <xdr:colOff>106574</xdr:colOff>
      <xdr:row>53</xdr:row>
      <xdr:rowOff>122561</xdr:rowOff>
    </xdr:from>
    <xdr:to>
      <xdr:col>7</xdr:col>
      <xdr:colOff>21041</xdr:colOff>
      <xdr:row>57</xdr:row>
      <xdr:rowOff>80727</xdr:rowOff>
    </xdr:to>
    <xdr:pic>
      <xdr:nvPicPr>
        <xdr:cNvPr id="5" name="Picture 1" descr="IMG_5015">
          <a:extLst>
            <a:ext uri="{FF2B5EF4-FFF2-40B4-BE49-F238E27FC236}">
              <a16:creationId xmlns:a16="http://schemas.microsoft.com/office/drawing/2014/main" id="{9F7DA252-0A72-4A0F-BB78-334E05F0A41B}"/>
            </a:ext>
          </a:extLst>
        </xdr:cNvPr>
        <xdr:cNvPicPr/>
      </xdr:nvPicPr>
      <xdr:blipFill>
        <a:blip xmlns:r="http://schemas.openxmlformats.org/officeDocument/2006/relationships" r:embed="rId3" cstate="print">
          <a:clrChange>
            <a:clrFrom>
              <a:srgbClr val="C4C4BC"/>
            </a:clrFrom>
            <a:clrTo>
              <a:srgbClr val="C4C4BC">
                <a:alpha val="0"/>
              </a:srgbClr>
            </a:clrTo>
          </a:clrChange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41" y="8482580"/>
          <a:ext cx="639832" cy="7201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50204</xdr:colOff>
      <xdr:row>52</xdr:row>
      <xdr:rowOff>45038</xdr:rowOff>
    </xdr:from>
    <xdr:to>
      <xdr:col>14</xdr:col>
      <xdr:colOff>2239</xdr:colOff>
      <xdr:row>54</xdr:row>
      <xdr:rowOff>177780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49076EBE-67E8-4F8E-AB52-1A45A6FBDB3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339" y="8298817"/>
          <a:ext cx="1402765" cy="513742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90969</xdr:colOff>
      <xdr:row>49</xdr:row>
      <xdr:rowOff>164104</xdr:rowOff>
    </xdr:from>
    <xdr:to>
      <xdr:col>32</xdr:col>
      <xdr:colOff>75594</xdr:colOff>
      <xdr:row>55</xdr:row>
      <xdr:rowOff>173104</xdr:rowOff>
    </xdr:to>
    <xdr:pic>
      <xdr:nvPicPr>
        <xdr:cNvPr id="7" name="image3.jpeg">
          <a:extLst>
            <a:ext uri="{FF2B5EF4-FFF2-40B4-BE49-F238E27FC236}">
              <a16:creationId xmlns:a16="http://schemas.microsoft.com/office/drawing/2014/main" id="{680B6D0D-8E45-4131-8CC9-637E4889A1AC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719869" y="8136529"/>
          <a:ext cx="1087327" cy="115200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927525" cy="1083136"/>
    <xdr:pic>
      <xdr:nvPicPr>
        <xdr:cNvPr id="8" name="image1.jpeg">
          <a:extLst>
            <a:ext uri="{FF2B5EF4-FFF2-40B4-BE49-F238E27FC236}">
              <a16:creationId xmlns:a16="http://schemas.microsoft.com/office/drawing/2014/main" id="{B443F076-01F2-4A09-89DD-206EA0A0F3AF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927525" cy="1083136"/>
        </a:xfrm>
        <a:prstGeom prst="rect">
          <a:avLst/>
        </a:prstGeom>
      </xdr:spPr>
    </xdr:pic>
    <xdr:clientData/>
  </xdr:oneCellAnchor>
  <xdr:twoCellAnchor editAs="oneCell">
    <xdr:from>
      <xdr:col>23</xdr:col>
      <xdr:colOff>90968</xdr:colOff>
      <xdr:row>49</xdr:row>
      <xdr:rowOff>164104</xdr:rowOff>
    </xdr:from>
    <xdr:to>
      <xdr:col>33</xdr:col>
      <xdr:colOff>35295</xdr:colOff>
      <xdr:row>55</xdr:row>
      <xdr:rowOff>173104</xdr:rowOff>
    </xdr:to>
    <xdr:pic>
      <xdr:nvPicPr>
        <xdr:cNvPr id="11" name="image3.jpeg">
          <a:extLst>
            <a:ext uri="{FF2B5EF4-FFF2-40B4-BE49-F238E27FC236}">
              <a16:creationId xmlns:a16="http://schemas.microsoft.com/office/drawing/2014/main" id="{674126C0-E409-460C-B544-9AA814F5A405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534497" y="7846383"/>
          <a:ext cx="1080000" cy="115200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927525" cy="1083136"/>
    <xdr:pic>
      <xdr:nvPicPr>
        <xdr:cNvPr id="12" name="image1.jpeg">
          <a:extLst>
            <a:ext uri="{FF2B5EF4-FFF2-40B4-BE49-F238E27FC236}">
              <a16:creationId xmlns:a16="http://schemas.microsoft.com/office/drawing/2014/main" id="{13C1A1FC-2228-4A19-B7FE-45019906A5D2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927525" cy="108313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63</xdr:row>
      <xdr:rowOff>96494</xdr:rowOff>
    </xdr:from>
    <xdr:to>
      <xdr:col>10</xdr:col>
      <xdr:colOff>183746</xdr:colOff>
      <xdr:row>110</xdr:row>
      <xdr:rowOff>38074</xdr:rowOff>
    </xdr:to>
    <xdr:pic>
      <xdr:nvPicPr>
        <xdr:cNvPr id="109" name="Slika 108" descr="C:\Users\goran\Downloads\TREĆA - JUG -_page-0001.jpg">
          <a:extLst>
            <a:ext uri="{FF2B5EF4-FFF2-40B4-BE49-F238E27FC236}">
              <a16:creationId xmlns:a16="http://schemas.microsoft.com/office/drawing/2014/main" id="{1E986560-1329-430E-84D5-753807B1ECF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36539"/>
          <a:ext cx="6288405" cy="889508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68</xdr:row>
      <xdr:rowOff>128776</xdr:rowOff>
    </xdr:from>
    <xdr:to>
      <xdr:col>4</xdr:col>
      <xdr:colOff>523875</xdr:colOff>
      <xdr:row>71</xdr:row>
      <xdr:rowOff>9716</xdr:rowOff>
    </xdr:to>
    <xdr:sp macro="" textlink="">
      <xdr:nvSpPr>
        <xdr:cNvPr id="75" name="Tekstni okvir 16">
          <a:extLst>
            <a:ext uri="{FF2B5EF4-FFF2-40B4-BE49-F238E27FC236}">
              <a16:creationId xmlns:a16="http://schemas.microsoft.com/office/drawing/2014/main" id="{346110B2-3A7E-4B03-8B87-4C16CFFBABC7}"/>
            </a:ext>
          </a:extLst>
        </xdr:cNvPr>
        <xdr:cNvSpPr txBox="1">
          <a:spLocks noChangeArrowheads="1"/>
        </xdr:cNvSpPr>
      </xdr:nvSpPr>
      <xdr:spPr bwMode="auto">
        <a:xfrm>
          <a:off x="0" y="13258622"/>
          <a:ext cx="2956413" cy="452440"/>
        </a:xfrm>
        <a:prstGeom prst="rect">
          <a:avLst/>
        </a:prstGeom>
        <a:noFill/>
        <a:ln w="28575">
          <a:solidFill>
            <a:srgbClr val="C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kumimoji="0" lang="hr-HR" sz="12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imes New Roman"/>
              <a:ea typeface="+mn-ea"/>
              <a:cs typeface="Times New Roman"/>
            </a:rPr>
            <a:t>                      Upisati br. </a:t>
          </a:r>
          <a:r>
            <a:rPr kumimoji="0" lang="hr-HR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imes New Roman"/>
              <a:ea typeface="+mn-ea"/>
              <a:cs typeface="Times New Roman"/>
            </a:rPr>
            <a:t>1</a:t>
          </a:r>
          <a:r>
            <a:rPr kumimoji="0" lang="hr-HR" sz="12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imes New Roman"/>
              <a:ea typeface="+mn-ea"/>
              <a:cs typeface="Times New Roman"/>
            </a:rPr>
            <a:t> </a:t>
          </a:r>
        </a:p>
        <a:p>
          <a:pPr algn="l" rtl="0">
            <a:defRPr sz="1000"/>
          </a:pPr>
          <a:r>
            <a:rPr lang="hr-H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Automatski se upisuje </a:t>
          </a:r>
          <a:r>
            <a:rPr lang="hr-HR" sz="12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Naknada za suđenje</a:t>
          </a:r>
          <a:endParaRPr lang="hr-H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r-H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</a:t>
          </a:r>
          <a:endParaRPr lang="hr-HR" sz="1200" b="0" i="0" u="sng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21</xdr:row>
      <xdr:rowOff>190231</xdr:rowOff>
    </xdr:from>
    <xdr:to>
      <xdr:col>10</xdr:col>
      <xdr:colOff>380071</xdr:colOff>
      <xdr:row>41</xdr:row>
      <xdr:rowOff>15529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3CF27F0F-35FA-47BB-83B5-AFFE1F464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29276"/>
          <a:ext cx="6484730" cy="3635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76933</xdr:colOff>
      <xdr:row>24</xdr:row>
      <xdr:rowOff>14654</xdr:rowOff>
    </xdr:from>
    <xdr:to>
      <xdr:col>7</xdr:col>
      <xdr:colOff>443279</xdr:colOff>
      <xdr:row>34</xdr:row>
      <xdr:rowOff>113567</xdr:rowOff>
    </xdr:to>
    <xdr:cxnSp macro="">
      <xdr:nvCxnSpPr>
        <xdr:cNvPr id="44" name="Ravni poveznik sa strelicom 43">
          <a:extLst>
            <a:ext uri="{FF2B5EF4-FFF2-40B4-BE49-F238E27FC236}">
              <a16:creationId xmlns:a16="http://schemas.microsoft.com/office/drawing/2014/main" id="{73E6A9EF-8A33-4D3C-BE78-66CCA4947045}"/>
            </a:ext>
          </a:extLst>
        </xdr:cNvPr>
        <xdr:cNvCxnSpPr/>
      </xdr:nvCxnSpPr>
      <xdr:spPr>
        <a:xfrm>
          <a:off x="1293202" y="4762500"/>
          <a:ext cx="3407019" cy="2003913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498231</xdr:colOff>
      <xdr:row>26</xdr:row>
      <xdr:rowOff>161192</xdr:rowOff>
    </xdr:from>
    <xdr:to>
      <xdr:col>6</xdr:col>
      <xdr:colOff>25644</xdr:colOff>
      <xdr:row>34</xdr:row>
      <xdr:rowOff>98914</xdr:rowOff>
    </xdr:to>
    <xdr:cxnSp macro="">
      <xdr:nvCxnSpPr>
        <xdr:cNvPr id="45" name="Ravni poveznik sa strelicom 44">
          <a:extLst>
            <a:ext uri="{FF2B5EF4-FFF2-40B4-BE49-F238E27FC236}">
              <a16:creationId xmlns:a16="http://schemas.microsoft.com/office/drawing/2014/main" id="{916F6939-1797-472B-BA7C-C71946C09D88}"/>
            </a:ext>
          </a:extLst>
        </xdr:cNvPr>
        <xdr:cNvCxnSpPr/>
      </xdr:nvCxnSpPr>
      <xdr:spPr>
        <a:xfrm>
          <a:off x="1714500" y="5290038"/>
          <a:ext cx="1959952" cy="1461722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2</xdr:col>
      <xdr:colOff>171130</xdr:colOff>
      <xdr:row>80</xdr:row>
      <xdr:rowOff>104013</xdr:rowOff>
    </xdr:from>
    <xdr:ext cx="685067" cy="419862"/>
    <xdr:sp macro="" textlink="">
      <xdr:nvSpPr>
        <xdr:cNvPr id="13" name="TekstniOkvir 12">
          <a:extLst>
            <a:ext uri="{FF2B5EF4-FFF2-40B4-BE49-F238E27FC236}">
              <a16:creationId xmlns:a16="http://schemas.microsoft.com/office/drawing/2014/main" id="{17B465F7-84E7-470E-A430-88D5D101C713}"/>
            </a:ext>
          </a:extLst>
        </xdr:cNvPr>
        <xdr:cNvSpPr txBox="1"/>
      </xdr:nvSpPr>
      <xdr:spPr>
        <a:xfrm>
          <a:off x="1387399" y="15519859"/>
          <a:ext cx="685067" cy="4198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hr-HR" sz="1100"/>
        </a:p>
      </xdr:txBody>
    </xdr:sp>
    <xdr:clientData/>
  </xdr:oneCellAnchor>
  <xdr:twoCellAnchor>
    <xdr:from>
      <xdr:col>1</xdr:col>
      <xdr:colOff>186831</xdr:colOff>
      <xdr:row>24</xdr:row>
      <xdr:rowOff>109880</xdr:rowOff>
    </xdr:from>
    <xdr:to>
      <xdr:col>1</xdr:col>
      <xdr:colOff>406284</xdr:colOff>
      <xdr:row>25</xdr:row>
      <xdr:rowOff>147183</xdr:rowOff>
    </xdr:to>
    <xdr:sp macro="" textlink="">
      <xdr:nvSpPr>
        <xdr:cNvPr id="24" name="Elipsa 23">
          <a:extLst>
            <a:ext uri="{FF2B5EF4-FFF2-40B4-BE49-F238E27FC236}">
              <a16:creationId xmlns:a16="http://schemas.microsoft.com/office/drawing/2014/main" id="{58E36662-6FD8-41DC-93F5-3453937F99E0}"/>
            </a:ext>
          </a:extLst>
        </xdr:cNvPr>
        <xdr:cNvSpPr/>
      </xdr:nvSpPr>
      <xdr:spPr>
        <a:xfrm>
          <a:off x="794966" y="4857726"/>
          <a:ext cx="219453" cy="227803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hr-HR"/>
        </a:p>
      </xdr:txBody>
    </xdr:sp>
    <xdr:clientData/>
  </xdr:twoCellAnchor>
  <xdr:twoCellAnchor editAs="oneCell">
    <xdr:from>
      <xdr:col>7</xdr:col>
      <xdr:colOff>68140</xdr:colOff>
      <xdr:row>33</xdr:row>
      <xdr:rowOff>5861</xdr:rowOff>
    </xdr:from>
    <xdr:to>
      <xdr:col>7</xdr:col>
      <xdr:colOff>427835</xdr:colOff>
      <xdr:row>34</xdr:row>
      <xdr:rowOff>175056</xdr:rowOff>
    </xdr:to>
    <xdr:pic>
      <xdr:nvPicPr>
        <xdr:cNvPr id="23" name="Slika 22">
          <a:extLst>
            <a:ext uri="{FF2B5EF4-FFF2-40B4-BE49-F238E27FC236}">
              <a16:creationId xmlns:a16="http://schemas.microsoft.com/office/drawing/2014/main" id="{D8E3B6DD-CC54-432D-AB07-8D47F3ADD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25082" y="6468207"/>
          <a:ext cx="359695" cy="359695"/>
        </a:xfrm>
        <a:prstGeom prst="rect">
          <a:avLst/>
        </a:prstGeom>
      </xdr:spPr>
    </xdr:pic>
    <xdr:clientData/>
  </xdr:twoCellAnchor>
  <xdr:twoCellAnchor editAs="oneCell">
    <xdr:from>
      <xdr:col>5</xdr:col>
      <xdr:colOff>268623</xdr:colOff>
      <xdr:row>32</xdr:row>
      <xdr:rowOff>188027</xdr:rowOff>
    </xdr:from>
    <xdr:to>
      <xdr:col>6</xdr:col>
      <xdr:colOff>19267</xdr:colOff>
      <xdr:row>34</xdr:row>
      <xdr:rowOff>166722</xdr:rowOff>
    </xdr:to>
    <xdr:pic>
      <xdr:nvPicPr>
        <xdr:cNvPr id="26" name="Slika 25">
          <a:extLst>
            <a:ext uri="{FF2B5EF4-FFF2-40B4-BE49-F238E27FC236}">
              <a16:creationId xmlns:a16="http://schemas.microsoft.com/office/drawing/2014/main" id="{727B2AD3-53D7-4157-9315-D6055F1B5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09296" y="6459873"/>
          <a:ext cx="358779" cy="359695"/>
        </a:xfrm>
        <a:prstGeom prst="rect">
          <a:avLst/>
        </a:prstGeom>
      </xdr:spPr>
    </xdr:pic>
    <xdr:clientData/>
  </xdr:twoCellAnchor>
  <xdr:twoCellAnchor>
    <xdr:from>
      <xdr:col>4</xdr:col>
      <xdr:colOff>501895</xdr:colOff>
      <xdr:row>26</xdr:row>
      <xdr:rowOff>121118</xdr:rowOff>
    </xdr:from>
    <xdr:to>
      <xdr:col>10</xdr:col>
      <xdr:colOff>212481</xdr:colOff>
      <xdr:row>29</xdr:row>
      <xdr:rowOff>56245</xdr:rowOff>
    </xdr:to>
    <xdr:sp macro="" textlink="">
      <xdr:nvSpPr>
        <xdr:cNvPr id="36" name="Tekstni okvir 16">
          <a:extLst>
            <a:ext uri="{FF2B5EF4-FFF2-40B4-BE49-F238E27FC236}">
              <a16:creationId xmlns:a16="http://schemas.microsoft.com/office/drawing/2014/main" id="{9BE238F8-E172-4595-9F96-7F9CE42EA724}"/>
            </a:ext>
          </a:extLst>
        </xdr:cNvPr>
        <xdr:cNvSpPr txBox="1">
          <a:spLocks noChangeArrowheads="1"/>
        </xdr:cNvSpPr>
      </xdr:nvSpPr>
      <xdr:spPr bwMode="auto">
        <a:xfrm>
          <a:off x="2934433" y="5249964"/>
          <a:ext cx="3359394" cy="506627"/>
        </a:xfrm>
        <a:prstGeom prst="rect">
          <a:avLst/>
        </a:prstGeom>
        <a:solidFill>
          <a:srgbClr val="FFFFFF"/>
        </a:solidFill>
        <a:ln w="28575">
          <a:solidFill>
            <a:srgbClr val="C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hr-HR" sz="12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Upisati br. </a:t>
          </a:r>
          <a:r>
            <a:rPr lang="hr-HR" sz="12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1</a:t>
          </a:r>
          <a:r>
            <a:rPr lang="hr-HR" sz="12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 u ćeliju (suca) i (1. pomoćnog suca),</a:t>
          </a:r>
          <a:endParaRPr lang="hr-H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r-H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Automatski se upisuje </a:t>
          </a:r>
          <a:r>
            <a:rPr lang="hr-HR" sz="12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Naknada za suđenje</a:t>
          </a:r>
          <a:endParaRPr lang="hr-H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r-H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6</xdr:col>
      <xdr:colOff>102577</xdr:colOff>
      <xdr:row>27</xdr:row>
      <xdr:rowOff>135548</xdr:rowOff>
    </xdr:from>
    <xdr:to>
      <xdr:col>7</xdr:col>
      <xdr:colOff>494568</xdr:colOff>
      <xdr:row>34</xdr:row>
      <xdr:rowOff>73270</xdr:rowOff>
    </xdr:to>
    <xdr:cxnSp macro="">
      <xdr:nvCxnSpPr>
        <xdr:cNvPr id="37" name="Ravni poveznik sa strelicom 36">
          <a:extLst>
            <a:ext uri="{FF2B5EF4-FFF2-40B4-BE49-F238E27FC236}">
              <a16:creationId xmlns:a16="http://schemas.microsoft.com/office/drawing/2014/main" id="{B99A3EC1-9475-4F31-873F-8B4BBA384C99}"/>
            </a:ext>
          </a:extLst>
        </xdr:cNvPr>
        <xdr:cNvCxnSpPr/>
      </xdr:nvCxnSpPr>
      <xdr:spPr>
        <a:xfrm>
          <a:off x="3751385" y="5454894"/>
          <a:ext cx="1000125" cy="1271222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43961</xdr:colOff>
      <xdr:row>27</xdr:row>
      <xdr:rowOff>124558</xdr:rowOff>
    </xdr:from>
    <xdr:to>
      <xdr:col>6</xdr:col>
      <xdr:colOff>102577</xdr:colOff>
      <xdr:row>34</xdr:row>
      <xdr:rowOff>58616</xdr:rowOff>
    </xdr:to>
    <xdr:cxnSp macro="">
      <xdr:nvCxnSpPr>
        <xdr:cNvPr id="41" name="Ravni poveznik sa strelicom 40">
          <a:extLst>
            <a:ext uri="{FF2B5EF4-FFF2-40B4-BE49-F238E27FC236}">
              <a16:creationId xmlns:a16="http://schemas.microsoft.com/office/drawing/2014/main" id="{E0A32C73-2EA6-4F52-B94E-542227FCE5AC}"/>
            </a:ext>
          </a:extLst>
        </xdr:cNvPr>
        <xdr:cNvCxnSpPr/>
      </xdr:nvCxnSpPr>
      <xdr:spPr>
        <a:xfrm flipH="1">
          <a:off x="3692769" y="5443904"/>
          <a:ext cx="58616" cy="1267558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97454</xdr:colOff>
      <xdr:row>36</xdr:row>
      <xdr:rowOff>148714</xdr:rowOff>
    </xdr:from>
    <xdr:to>
      <xdr:col>3</xdr:col>
      <xdr:colOff>236665</xdr:colOff>
      <xdr:row>38</xdr:row>
      <xdr:rowOff>82772</xdr:rowOff>
    </xdr:to>
    <xdr:sp macro="" textlink="">
      <xdr:nvSpPr>
        <xdr:cNvPr id="54" name="Tekstni okvir 16">
          <a:extLst>
            <a:ext uri="{FF2B5EF4-FFF2-40B4-BE49-F238E27FC236}">
              <a16:creationId xmlns:a16="http://schemas.microsoft.com/office/drawing/2014/main" id="{BEB22A5A-7209-4F93-A4AE-43D389CEB137}"/>
            </a:ext>
          </a:extLst>
        </xdr:cNvPr>
        <xdr:cNvSpPr txBox="1">
          <a:spLocks noChangeArrowheads="1"/>
        </xdr:cNvSpPr>
      </xdr:nvSpPr>
      <xdr:spPr bwMode="auto">
        <a:xfrm>
          <a:off x="97454" y="7182560"/>
          <a:ext cx="1963615" cy="315058"/>
        </a:xfrm>
        <a:prstGeom prst="rect">
          <a:avLst/>
        </a:prstGeom>
        <a:solidFill>
          <a:srgbClr val="FFFFFF"/>
        </a:solidFill>
        <a:ln w="28575">
          <a:solidFill>
            <a:srgbClr val="C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hr-HR" sz="12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 Upišite status LIGE  1 ili 2</a:t>
          </a:r>
          <a:r>
            <a:rPr lang="hr-H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</xdr:txBody>
    </xdr:sp>
    <xdr:clientData/>
  </xdr:twoCellAnchor>
  <xdr:twoCellAnchor>
    <xdr:from>
      <xdr:col>2</xdr:col>
      <xdr:colOff>485781</xdr:colOff>
      <xdr:row>35</xdr:row>
      <xdr:rowOff>142875</xdr:rowOff>
    </xdr:from>
    <xdr:to>
      <xdr:col>4</xdr:col>
      <xdr:colOff>183174</xdr:colOff>
      <xdr:row>37</xdr:row>
      <xdr:rowOff>20493</xdr:rowOff>
    </xdr:to>
    <xdr:cxnSp macro="">
      <xdr:nvCxnSpPr>
        <xdr:cNvPr id="55" name="Ravni poveznik sa strelicom 54">
          <a:extLst>
            <a:ext uri="{FF2B5EF4-FFF2-40B4-BE49-F238E27FC236}">
              <a16:creationId xmlns:a16="http://schemas.microsoft.com/office/drawing/2014/main" id="{FC5AE9E7-720C-4B8D-AF17-402C1748B46F}"/>
            </a:ext>
          </a:extLst>
        </xdr:cNvPr>
        <xdr:cNvCxnSpPr/>
      </xdr:nvCxnSpPr>
      <xdr:spPr>
        <a:xfrm flipV="1">
          <a:off x="1702050" y="6986221"/>
          <a:ext cx="913662" cy="258618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511426</xdr:colOff>
      <xdr:row>35</xdr:row>
      <xdr:rowOff>186837</xdr:rowOff>
    </xdr:from>
    <xdr:to>
      <xdr:col>6</xdr:col>
      <xdr:colOff>476249</xdr:colOff>
      <xdr:row>37</xdr:row>
      <xdr:rowOff>38809</xdr:rowOff>
    </xdr:to>
    <xdr:cxnSp macro="">
      <xdr:nvCxnSpPr>
        <xdr:cNvPr id="56" name="Ravni poveznik sa strelicom 55">
          <a:extLst>
            <a:ext uri="{FF2B5EF4-FFF2-40B4-BE49-F238E27FC236}">
              <a16:creationId xmlns:a16="http://schemas.microsoft.com/office/drawing/2014/main" id="{5449FFFD-AEBF-4CD0-8A96-9A487FA94E24}"/>
            </a:ext>
          </a:extLst>
        </xdr:cNvPr>
        <xdr:cNvCxnSpPr/>
      </xdr:nvCxnSpPr>
      <xdr:spPr>
        <a:xfrm flipV="1">
          <a:off x="1727695" y="7030183"/>
          <a:ext cx="2397362" cy="232972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479638</xdr:colOff>
      <xdr:row>34</xdr:row>
      <xdr:rowOff>135273</xdr:rowOff>
    </xdr:from>
    <xdr:to>
      <xdr:col>4</xdr:col>
      <xdr:colOff>230283</xdr:colOff>
      <xdr:row>36</xdr:row>
      <xdr:rowOff>113968</xdr:rowOff>
    </xdr:to>
    <xdr:pic>
      <xdr:nvPicPr>
        <xdr:cNvPr id="59" name="Slika 58">
          <a:extLst>
            <a:ext uri="{FF2B5EF4-FFF2-40B4-BE49-F238E27FC236}">
              <a16:creationId xmlns:a16="http://schemas.microsoft.com/office/drawing/2014/main" id="{B59DEF75-DFD0-4C23-8DF5-6355223E1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04042" y="6788119"/>
          <a:ext cx="358779" cy="359695"/>
        </a:xfrm>
        <a:prstGeom prst="rect">
          <a:avLst/>
        </a:prstGeom>
      </xdr:spPr>
    </xdr:pic>
    <xdr:clientData/>
  </xdr:twoCellAnchor>
  <xdr:twoCellAnchor editAs="oneCell">
    <xdr:from>
      <xdr:col>6</xdr:col>
      <xdr:colOff>97173</xdr:colOff>
      <xdr:row>34</xdr:row>
      <xdr:rowOff>152125</xdr:rowOff>
    </xdr:from>
    <xdr:to>
      <xdr:col>6</xdr:col>
      <xdr:colOff>455952</xdr:colOff>
      <xdr:row>36</xdr:row>
      <xdr:rowOff>130820</xdr:rowOff>
    </xdr:to>
    <xdr:pic>
      <xdr:nvPicPr>
        <xdr:cNvPr id="60" name="Slika 59">
          <a:extLst>
            <a:ext uri="{FF2B5EF4-FFF2-40B4-BE49-F238E27FC236}">
              <a16:creationId xmlns:a16="http://schemas.microsoft.com/office/drawing/2014/main" id="{0A427B2B-2F76-4B50-8439-B7E27D404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45981" y="6804971"/>
          <a:ext cx="358779" cy="3596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412824</xdr:colOff>
      <xdr:row>18</xdr:row>
      <xdr:rowOff>50118</xdr:rowOff>
    </xdr:to>
    <xdr:pic>
      <xdr:nvPicPr>
        <xdr:cNvPr id="10" name="Slika 9">
          <a:extLst>
            <a:ext uri="{FF2B5EF4-FFF2-40B4-BE49-F238E27FC236}">
              <a16:creationId xmlns:a16="http://schemas.microsoft.com/office/drawing/2014/main" id="{D54008F0-8CE2-4F4C-AFCC-18A941935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6494170" cy="3632983"/>
        </a:xfrm>
        <a:prstGeom prst="rect">
          <a:avLst/>
        </a:prstGeom>
      </xdr:spPr>
    </xdr:pic>
    <xdr:clientData/>
  </xdr:twoCellAnchor>
  <xdr:twoCellAnchor>
    <xdr:from>
      <xdr:col>5</xdr:col>
      <xdr:colOff>242041</xdr:colOff>
      <xdr:row>18</xdr:row>
      <xdr:rowOff>93482</xdr:rowOff>
    </xdr:from>
    <xdr:to>
      <xdr:col>10</xdr:col>
      <xdr:colOff>117869</xdr:colOff>
      <xdr:row>21</xdr:row>
      <xdr:rowOff>157776</xdr:rowOff>
    </xdr:to>
    <xdr:sp macro="" textlink="">
      <xdr:nvSpPr>
        <xdr:cNvPr id="57" name="Tekstni okvir 3">
          <a:extLst>
            <a:ext uri="{FF2B5EF4-FFF2-40B4-BE49-F238E27FC236}">
              <a16:creationId xmlns:a16="http://schemas.microsoft.com/office/drawing/2014/main" id="{900AA594-0DB6-4306-B337-89D62853566C}"/>
            </a:ext>
          </a:extLst>
        </xdr:cNvPr>
        <xdr:cNvSpPr txBox="1">
          <a:spLocks noChangeArrowheads="1"/>
        </xdr:cNvSpPr>
      </xdr:nvSpPr>
      <xdr:spPr bwMode="auto">
        <a:xfrm>
          <a:off x="3282714" y="3676347"/>
          <a:ext cx="2916501" cy="657775"/>
        </a:xfrm>
        <a:prstGeom prst="rect">
          <a:avLst/>
        </a:prstGeom>
        <a:solidFill>
          <a:srgbClr val="FFFFFF"/>
        </a:solidFill>
        <a:ln w="28575">
          <a:solidFill>
            <a:srgbClr val="C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hr-HR" sz="12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Upisati br.</a:t>
          </a:r>
          <a:r>
            <a:rPr lang="hr-HR" sz="12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1</a:t>
          </a:r>
          <a:r>
            <a:rPr lang="hr-HR" sz="12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 u ćeliju (suca),</a:t>
          </a:r>
          <a:endParaRPr lang="hr-H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r-HR" sz="12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br.</a:t>
          </a:r>
          <a:r>
            <a:rPr lang="hr-HR" sz="12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1</a:t>
          </a:r>
          <a:r>
            <a:rPr lang="hr-HR" sz="12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 u ćeliju (1. pomoćni suca),</a:t>
          </a:r>
          <a:endParaRPr lang="hr-H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r-H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Automatski se upisuje </a:t>
          </a:r>
          <a:r>
            <a:rPr lang="hr-HR" sz="12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Naknada za suđenje</a:t>
          </a:r>
          <a:endParaRPr lang="hr-H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r-H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6</xdr:col>
      <xdr:colOff>424961</xdr:colOff>
      <xdr:row>13</xdr:row>
      <xdr:rowOff>217</xdr:rowOff>
    </xdr:from>
    <xdr:to>
      <xdr:col>8</xdr:col>
      <xdr:colOff>103216</xdr:colOff>
      <xdr:row>19</xdr:row>
      <xdr:rowOff>14654</xdr:rowOff>
    </xdr:to>
    <xdr:cxnSp macro="">
      <xdr:nvCxnSpPr>
        <xdr:cNvPr id="58" name="Ravni poveznik sa strelicom 57">
          <a:extLst>
            <a:ext uri="{FF2B5EF4-FFF2-40B4-BE49-F238E27FC236}">
              <a16:creationId xmlns:a16="http://schemas.microsoft.com/office/drawing/2014/main" id="{1FE347E5-BC87-4839-8754-87D8B5FB8D72}"/>
            </a:ext>
          </a:extLst>
        </xdr:cNvPr>
        <xdr:cNvCxnSpPr/>
      </xdr:nvCxnSpPr>
      <xdr:spPr>
        <a:xfrm flipV="1">
          <a:off x="4073769" y="2586621"/>
          <a:ext cx="894524" cy="1212389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545856</xdr:colOff>
      <xdr:row>13</xdr:row>
      <xdr:rowOff>14053</xdr:rowOff>
    </xdr:from>
    <xdr:to>
      <xdr:col>6</xdr:col>
      <xdr:colOff>286535</xdr:colOff>
      <xdr:row>19</xdr:row>
      <xdr:rowOff>172182</xdr:rowOff>
    </xdr:to>
    <xdr:cxnSp macro="">
      <xdr:nvCxnSpPr>
        <xdr:cNvPr id="61" name="Ravni poveznik sa strelicom 60">
          <a:extLst>
            <a:ext uri="{FF2B5EF4-FFF2-40B4-BE49-F238E27FC236}">
              <a16:creationId xmlns:a16="http://schemas.microsoft.com/office/drawing/2014/main" id="{0673A3F9-FBA6-4B9A-9FAE-E8CAF80C5340}"/>
            </a:ext>
          </a:extLst>
        </xdr:cNvPr>
        <xdr:cNvCxnSpPr/>
      </xdr:nvCxnSpPr>
      <xdr:spPr>
        <a:xfrm flipV="1">
          <a:off x="3586529" y="2600457"/>
          <a:ext cx="348814" cy="1356081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483577</xdr:colOff>
      <xdr:row>4</xdr:row>
      <xdr:rowOff>168519</xdr:rowOff>
    </xdr:from>
    <xdr:to>
      <xdr:col>6</xdr:col>
      <xdr:colOff>201490</xdr:colOff>
      <xdr:row>12</xdr:row>
      <xdr:rowOff>128222</xdr:rowOff>
    </xdr:to>
    <xdr:cxnSp macro="">
      <xdr:nvCxnSpPr>
        <xdr:cNvPr id="62" name="Ravni poveznik sa strelicom 61">
          <a:extLst>
            <a:ext uri="{FF2B5EF4-FFF2-40B4-BE49-F238E27FC236}">
              <a16:creationId xmlns:a16="http://schemas.microsoft.com/office/drawing/2014/main" id="{55FDCFB6-DA64-424E-801C-672448B8ACFD}"/>
            </a:ext>
          </a:extLst>
        </xdr:cNvPr>
        <xdr:cNvCxnSpPr/>
      </xdr:nvCxnSpPr>
      <xdr:spPr>
        <a:xfrm>
          <a:off x="1699846" y="952500"/>
          <a:ext cx="2150452" cy="156063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487241</xdr:colOff>
      <xdr:row>4</xdr:row>
      <xdr:rowOff>139211</xdr:rowOff>
    </xdr:from>
    <xdr:to>
      <xdr:col>8</xdr:col>
      <xdr:colOff>14654</xdr:colOff>
      <xdr:row>12</xdr:row>
      <xdr:rowOff>150202</xdr:rowOff>
    </xdr:to>
    <xdr:cxnSp macro="">
      <xdr:nvCxnSpPr>
        <xdr:cNvPr id="63" name="Ravni poveznik sa strelicom 62">
          <a:extLst>
            <a:ext uri="{FF2B5EF4-FFF2-40B4-BE49-F238E27FC236}">
              <a16:creationId xmlns:a16="http://schemas.microsoft.com/office/drawing/2014/main" id="{8D7076FB-F2E3-4CB1-A400-84CBAB42FB36}"/>
            </a:ext>
          </a:extLst>
        </xdr:cNvPr>
        <xdr:cNvCxnSpPr/>
      </xdr:nvCxnSpPr>
      <xdr:spPr>
        <a:xfrm>
          <a:off x="1703510" y="923192"/>
          <a:ext cx="3176221" cy="1611923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191785</xdr:colOff>
      <xdr:row>2</xdr:row>
      <xdr:rowOff>128222</xdr:rowOff>
    </xdr:from>
    <xdr:to>
      <xdr:col>1</xdr:col>
      <xdr:colOff>414255</xdr:colOff>
      <xdr:row>3</xdr:row>
      <xdr:rowOff>154535</xdr:rowOff>
    </xdr:to>
    <xdr:sp macro="" textlink="">
      <xdr:nvSpPr>
        <xdr:cNvPr id="64" name="Elipsa 63">
          <a:extLst>
            <a:ext uri="{FF2B5EF4-FFF2-40B4-BE49-F238E27FC236}">
              <a16:creationId xmlns:a16="http://schemas.microsoft.com/office/drawing/2014/main" id="{1DFD116B-CF44-4393-8893-381730D93A28}"/>
            </a:ext>
          </a:extLst>
        </xdr:cNvPr>
        <xdr:cNvSpPr/>
      </xdr:nvSpPr>
      <xdr:spPr>
        <a:xfrm>
          <a:off x="799920" y="509222"/>
          <a:ext cx="222470" cy="227803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hr-HR"/>
        </a:p>
      </xdr:txBody>
    </xdr:sp>
    <xdr:clientData/>
  </xdr:twoCellAnchor>
  <xdr:twoCellAnchor editAs="oneCell">
    <xdr:from>
      <xdr:col>7</xdr:col>
      <xdr:colOff>364703</xdr:colOff>
      <xdr:row>11</xdr:row>
      <xdr:rowOff>117938</xdr:rowOff>
    </xdr:from>
    <xdr:to>
      <xdr:col>8</xdr:col>
      <xdr:colOff>119281</xdr:colOff>
      <xdr:row>13</xdr:row>
      <xdr:rowOff>74868</xdr:rowOff>
    </xdr:to>
    <xdr:pic>
      <xdr:nvPicPr>
        <xdr:cNvPr id="65" name="Slika 64">
          <a:extLst>
            <a:ext uri="{FF2B5EF4-FFF2-40B4-BE49-F238E27FC236}">
              <a16:creationId xmlns:a16="http://schemas.microsoft.com/office/drawing/2014/main" id="{B8884B50-FCE1-4128-A2CB-80E34CE32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21645" y="2301361"/>
          <a:ext cx="362713" cy="359911"/>
        </a:xfrm>
        <a:prstGeom prst="rect">
          <a:avLst/>
        </a:prstGeom>
      </xdr:spPr>
    </xdr:pic>
    <xdr:clientData/>
  </xdr:twoCellAnchor>
  <xdr:twoCellAnchor editAs="oneCell">
    <xdr:from>
      <xdr:col>5</xdr:col>
      <xdr:colOff>568849</xdr:colOff>
      <xdr:row>11</xdr:row>
      <xdr:rowOff>120595</xdr:rowOff>
    </xdr:from>
    <xdr:to>
      <xdr:col>6</xdr:col>
      <xdr:colOff>319493</xdr:colOff>
      <xdr:row>13</xdr:row>
      <xdr:rowOff>77525</xdr:rowOff>
    </xdr:to>
    <xdr:pic>
      <xdr:nvPicPr>
        <xdr:cNvPr id="66" name="Slika 65">
          <a:extLst>
            <a:ext uri="{FF2B5EF4-FFF2-40B4-BE49-F238E27FC236}">
              <a16:creationId xmlns:a16="http://schemas.microsoft.com/office/drawing/2014/main" id="{1F30BF5D-524A-4470-ABA1-960214FDF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09522" y="2304018"/>
          <a:ext cx="358779" cy="3599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18656</xdr:rowOff>
    </xdr:from>
    <xdr:to>
      <xdr:col>10</xdr:col>
      <xdr:colOff>354862</xdr:colOff>
      <xdr:row>60</xdr:row>
      <xdr:rowOff>35156</xdr:rowOff>
    </xdr:to>
    <xdr:pic>
      <xdr:nvPicPr>
        <xdr:cNvPr id="14" name="Slika 13">
          <a:extLst>
            <a:ext uri="{FF2B5EF4-FFF2-40B4-BE49-F238E27FC236}">
              <a16:creationId xmlns:a16="http://schemas.microsoft.com/office/drawing/2014/main" id="{EE37915F-ADFB-48A4-97D0-1F0DF7CAA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7967701"/>
          <a:ext cx="6459521" cy="3636000"/>
        </a:xfrm>
        <a:prstGeom prst="rect">
          <a:avLst/>
        </a:prstGeom>
      </xdr:spPr>
    </xdr:pic>
    <xdr:clientData/>
  </xdr:twoCellAnchor>
  <xdr:twoCellAnchor>
    <xdr:from>
      <xdr:col>2</xdr:col>
      <xdr:colOff>64770</xdr:colOff>
      <xdr:row>43</xdr:row>
      <xdr:rowOff>26670</xdr:rowOff>
    </xdr:from>
    <xdr:to>
      <xdr:col>8</xdr:col>
      <xdr:colOff>69500</xdr:colOff>
      <xdr:row>54</xdr:row>
      <xdr:rowOff>116383</xdr:rowOff>
    </xdr:to>
    <xdr:cxnSp macro="">
      <xdr:nvCxnSpPr>
        <xdr:cNvPr id="77" name="Ravni poveznik sa strelicom 76">
          <a:extLst>
            <a:ext uri="{FF2B5EF4-FFF2-40B4-BE49-F238E27FC236}">
              <a16:creationId xmlns:a16="http://schemas.microsoft.com/office/drawing/2014/main" id="{DF37D234-3989-402A-AF04-F0F9C1839DEA}"/>
            </a:ext>
          </a:extLst>
        </xdr:cNvPr>
        <xdr:cNvCxnSpPr/>
      </xdr:nvCxnSpPr>
      <xdr:spPr>
        <a:xfrm>
          <a:off x="1283970" y="8401050"/>
          <a:ext cx="3662330" cy="2185213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178239</xdr:colOff>
      <xdr:row>43</xdr:row>
      <xdr:rowOff>130279</xdr:rowOff>
    </xdr:from>
    <xdr:to>
      <xdr:col>1</xdr:col>
      <xdr:colOff>391896</xdr:colOff>
      <xdr:row>44</xdr:row>
      <xdr:rowOff>167582</xdr:rowOff>
    </xdr:to>
    <xdr:sp macro="" textlink="">
      <xdr:nvSpPr>
        <xdr:cNvPr id="78" name="Elipsa 77">
          <a:extLst>
            <a:ext uri="{FF2B5EF4-FFF2-40B4-BE49-F238E27FC236}">
              <a16:creationId xmlns:a16="http://schemas.microsoft.com/office/drawing/2014/main" id="{948A1BBC-7502-4E02-807D-DAFA18DF13D8}"/>
            </a:ext>
          </a:extLst>
        </xdr:cNvPr>
        <xdr:cNvSpPr/>
      </xdr:nvSpPr>
      <xdr:spPr>
        <a:xfrm>
          <a:off x="787839" y="8504659"/>
          <a:ext cx="213657" cy="227803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hr-HR"/>
        </a:p>
      </xdr:txBody>
    </xdr:sp>
    <xdr:clientData/>
  </xdr:twoCellAnchor>
  <xdr:twoCellAnchor>
    <xdr:from>
      <xdr:col>5</xdr:col>
      <xdr:colOff>419864</xdr:colOff>
      <xdr:row>60</xdr:row>
      <xdr:rowOff>44141</xdr:rowOff>
    </xdr:from>
    <xdr:to>
      <xdr:col>10</xdr:col>
      <xdr:colOff>305387</xdr:colOff>
      <xdr:row>62</xdr:row>
      <xdr:rowOff>169768</xdr:rowOff>
    </xdr:to>
    <xdr:sp macro="" textlink="">
      <xdr:nvSpPr>
        <xdr:cNvPr id="79" name="Tekstni okvir 16">
          <a:extLst>
            <a:ext uri="{FF2B5EF4-FFF2-40B4-BE49-F238E27FC236}">
              <a16:creationId xmlns:a16="http://schemas.microsoft.com/office/drawing/2014/main" id="{C8EC4207-928A-4432-95CD-F0821D0628E6}"/>
            </a:ext>
          </a:extLst>
        </xdr:cNvPr>
        <xdr:cNvSpPr txBox="1">
          <a:spLocks noChangeArrowheads="1"/>
        </xdr:cNvSpPr>
      </xdr:nvSpPr>
      <xdr:spPr bwMode="auto">
        <a:xfrm>
          <a:off x="3467864" y="11657021"/>
          <a:ext cx="2933523" cy="506627"/>
        </a:xfrm>
        <a:prstGeom prst="rect">
          <a:avLst/>
        </a:prstGeom>
        <a:solidFill>
          <a:srgbClr val="FFFFFF"/>
        </a:solidFill>
        <a:ln w="28575">
          <a:solidFill>
            <a:srgbClr val="C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hr-HR" sz="12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Upisati br. </a:t>
          </a:r>
          <a:r>
            <a:rPr lang="hr-HR" sz="12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2</a:t>
          </a:r>
          <a:r>
            <a:rPr lang="hr-HR" sz="12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 u ćeliju (2. pomoćnog suca),</a:t>
          </a:r>
          <a:endParaRPr lang="hr-H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r-H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Automatski se upisuje </a:t>
          </a:r>
          <a:r>
            <a:rPr lang="hr-HR" sz="12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Naknada za suđenje</a:t>
          </a:r>
          <a:endParaRPr lang="hr-H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r-H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7</xdr:col>
      <xdr:colOff>19050</xdr:colOff>
      <xdr:row>54</xdr:row>
      <xdr:rowOff>129792</xdr:rowOff>
    </xdr:from>
    <xdr:to>
      <xdr:col>8</xdr:col>
      <xdr:colOff>56617</xdr:colOff>
      <xdr:row>60</xdr:row>
      <xdr:rowOff>129540</xdr:rowOff>
    </xdr:to>
    <xdr:cxnSp macro="">
      <xdr:nvCxnSpPr>
        <xdr:cNvPr id="80" name="Ravni poveznik sa strelicom 79">
          <a:extLst>
            <a:ext uri="{FF2B5EF4-FFF2-40B4-BE49-F238E27FC236}">
              <a16:creationId xmlns:a16="http://schemas.microsoft.com/office/drawing/2014/main" id="{E71ECB69-D667-4C9D-B1EF-D58AD46C9FF7}"/>
            </a:ext>
          </a:extLst>
        </xdr:cNvPr>
        <xdr:cNvCxnSpPr/>
      </xdr:nvCxnSpPr>
      <xdr:spPr>
        <a:xfrm flipV="1">
          <a:off x="4286250" y="10599672"/>
          <a:ext cx="647167" cy="1142748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96915</xdr:colOff>
      <xdr:row>54</xdr:row>
      <xdr:rowOff>118799</xdr:rowOff>
    </xdr:from>
    <xdr:to>
      <xdr:col>4</xdr:col>
      <xdr:colOff>463872</xdr:colOff>
      <xdr:row>56</xdr:row>
      <xdr:rowOff>97494</xdr:rowOff>
    </xdr:to>
    <xdr:pic>
      <xdr:nvPicPr>
        <xdr:cNvPr id="81" name="Slika 80">
          <a:extLst>
            <a:ext uri="{FF2B5EF4-FFF2-40B4-BE49-F238E27FC236}">
              <a16:creationId xmlns:a16="http://schemas.microsoft.com/office/drawing/2014/main" id="{53694DE8-963A-4D90-9339-1BA19A4CD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29453" y="10581645"/>
          <a:ext cx="366957" cy="359695"/>
        </a:xfrm>
        <a:prstGeom prst="rect">
          <a:avLst/>
        </a:prstGeom>
      </xdr:spPr>
    </xdr:pic>
    <xdr:clientData/>
  </xdr:twoCellAnchor>
  <xdr:twoCellAnchor>
    <xdr:from>
      <xdr:col>0</xdr:col>
      <xdr:colOff>422898</xdr:colOff>
      <xdr:row>61</xdr:row>
      <xdr:rowOff>30877</xdr:rowOff>
    </xdr:from>
    <xdr:to>
      <xdr:col>3</xdr:col>
      <xdr:colOff>562109</xdr:colOff>
      <xdr:row>62</xdr:row>
      <xdr:rowOff>155435</xdr:rowOff>
    </xdr:to>
    <xdr:sp macro="" textlink="">
      <xdr:nvSpPr>
        <xdr:cNvPr id="82" name="Tekstni okvir 16">
          <a:extLst>
            <a:ext uri="{FF2B5EF4-FFF2-40B4-BE49-F238E27FC236}">
              <a16:creationId xmlns:a16="http://schemas.microsoft.com/office/drawing/2014/main" id="{851D7376-C632-4FC9-B88C-7A12F2099B72}"/>
            </a:ext>
          </a:extLst>
        </xdr:cNvPr>
        <xdr:cNvSpPr txBox="1">
          <a:spLocks noChangeArrowheads="1"/>
        </xdr:cNvSpPr>
      </xdr:nvSpPr>
      <xdr:spPr bwMode="auto">
        <a:xfrm>
          <a:off x="422898" y="11834257"/>
          <a:ext cx="1968011" cy="315058"/>
        </a:xfrm>
        <a:prstGeom prst="rect">
          <a:avLst/>
        </a:prstGeom>
        <a:solidFill>
          <a:srgbClr val="FFFFFF"/>
        </a:solidFill>
        <a:ln w="28575">
          <a:solidFill>
            <a:srgbClr val="C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hr-HR" sz="12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 Upišite status LIGE  1. ili 2.</a:t>
          </a:r>
          <a:r>
            <a:rPr lang="hr-H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3</xdr:col>
      <xdr:colOff>195830</xdr:colOff>
      <xdr:row>55</xdr:row>
      <xdr:rowOff>186942</xdr:rowOff>
    </xdr:from>
    <xdr:to>
      <xdr:col>4</xdr:col>
      <xdr:colOff>406778</xdr:colOff>
      <xdr:row>61</xdr:row>
      <xdr:rowOff>93155</xdr:rowOff>
    </xdr:to>
    <xdr:cxnSp macro="">
      <xdr:nvCxnSpPr>
        <xdr:cNvPr id="83" name="Ravni poveznik sa strelicom 82">
          <a:extLst>
            <a:ext uri="{FF2B5EF4-FFF2-40B4-BE49-F238E27FC236}">
              <a16:creationId xmlns:a16="http://schemas.microsoft.com/office/drawing/2014/main" id="{008159F2-DC8B-41DB-BF52-16780A107486}"/>
            </a:ext>
          </a:extLst>
        </xdr:cNvPr>
        <xdr:cNvCxnSpPr/>
      </xdr:nvCxnSpPr>
      <xdr:spPr>
        <a:xfrm flipV="1">
          <a:off x="2024630" y="10847322"/>
          <a:ext cx="820548" cy="1049213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221475</xdr:colOff>
      <xdr:row>55</xdr:row>
      <xdr:rowOff>163496</xdr:rowOff>
    </xdr:from>
    <xdr:to>
      <xdr:col>7</xdr:col>
      <xdr:colOff>72004</xdr:colOff>
      <xdr:row>61</xdr:row>
      <xdr:rowOff>111472</xdr:rowOff>
    </xdr:to>
    <xdr:cxnSp macro="">
      <xdr:nvCxnSpPr>
        <xdr:cNvPr id="84" name="Ravni poveznik sa strelicom 83">
          <a:extLst>
            <a:ext uri="{FF2B5EF4-FFF2-40B4-BE49-F238E27FC236}">
              <a16:creationId xmlns:a16="http://schemas.microsoft.com/office/drawing/2014/main" id="{EB01BE89-EE52-4FED-840C-50A73F5618B6}"/>
            </a:ext>
          </a:extLst>
        </xdr:cNvPr>
        <xdr:cNvCxnSpPr/>
      </xdr:nvCxnSpPr>
      <xdr:spPr>
        <a:xfrm flipV="1">
          <a:off x="2050275" y="10823876"/>
          <a:ext cx="2288929" cy="1090976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359154</xdr:colOff>
      <xdr:row>53</xdr:row>
      <xdr:rowOff>3766</xdr:rowOff>
    </xdr:from>
    <xdr:to>
      <xdr:col>8</xdr:col>
      <xdr:colOff>103453</xdr:colOff>
      <xdr:row>54</xdr:row>
      <xdr:rowOff>172961</xdr:rowOff>
    </xdr:to>
    <xdr:pic>
      <xdr:nvPicPr>
        <xdr:cNvPr id="85" name="Slika 84">
          <a:extLst>
            <a:ext uri="{FF2B5EF4-FFF2-40B4-BE49-F238E27FC236}">
              <a16:creationId xmlns:a16="http://schemas.microsoft.com/office/drawing/2014/main" id="{A216095D-595F-41C8-9090-FBAF9E622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26354" y="10283146"/>
          <a:ext cx="353899" cy="359695"/>
        </a:xfrm>
        <a:prstGeom prst="rect">
          <a:avLst/>
        </a:prstGeom>
      </xdr:spPr>
    </xdr:pic>
    <xdr:clientData/>
  </xdr:twoCellAnchor>
  <xdr:twoCellAnchor editAs="oneCell">
    <xdr:from>
      <xdr:col>6</xdr:col>
      <xdr:colOff>328380</xdr:colOff>
      <xdr:row>54</xdr:row>
      <xdr:rowOff>137848</xdr:rowOff>
    </xdr:from>
    <xdr:to>
      <xdr:col>7</xdr:col>
      <xdr:colOff>72679</xdr:colOff>
      <xdr:row>56</xdr:row>
      <xdr:rowOff>116543</xdr:rowOff>
    </xdr:to>
    <xdr:pic>
      <xdr:nvPicPr>
        <xdr:cNvPr id="86" name="Slika 85">
          <a:extLst>
            <a:ext uri="{FF2B5EF4-FFF2-40B4-BE49-F238E27FC236}">
              <a16:creationId xmlns:a16="http://schemas.microsoft.com/office/drawing/2014/main" id="{CDD27453-BD03-440F-9329-639B51498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85980" y="10607728"/>
          <a:ext cx="353899" cy="359695"/>
        </a:xfrm>
        <a:prstGeom prst="rect">
          <a:avLst/>
        </a:prstGeom>
      </xdr:spPr>
    </xdr:pic>
    <xdr:clientData/>
  </xdr:twoCellAnchor>
  <xdr:oneCellAnchor>
    <xdr:from>
      <xdr:col>1</xdr:col>
      <xdr:colOff>283917</xdr:colOff>
      <xdr:row>63</xdr:row>
      <xdr:rowOff>123742</xdr:rowOff>
    </xdr:from>
    <xdr:ext cx="5246076" cy="809625"/>
    <xdr:sp macro="" textlink="">
      <xdr:nvSpPr>
        <xdr:cNvPr id="70" name="TekstniOkvir 69">
          <a:extLst>
            <a:ext uri="{FF2B5EF4-FFF2-40B4-BE49-F238E27FC236}">
              <a16:creationId xmlns:a16="http://schemas.microsoft.com/office/drawing/2014/main" id="{BD2383E7-E3BB-46BB-AF49-EC31CADBD0F0}"/>
            </a:ext>
          </a:extLst>
        </xdr:cNvPr>
        <xdr:cNvSpPr txBox="1"/>
      </xdr:nvSpPr>
      <xdr:spPr>
        <a:xfrm>
          <a:off x="891896" y="12254944"/>
          <a:ext cx="5246076" cy="809625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hr-HR" sz="2400" u="none">
              <a:solidFill>
                <a:schemeClr val="accent6">
                  <a:lumMod val="7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U</a:t>
          </a:r>
          <a:r>
            <a:rPr lang="hr-HR" sz="2400">
              <a:solidFill>
                <a:schemeClr val="accent6">
                  <a:lumMod val="7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pisati</a:t>
          </a:r>
          <a:r>
            <a:rPr lang="hr-HR" sz="2400" baseline="0">
              <a:solidFill>
                <a:schemeClr val="accent6">
                  <a:lumMod val="7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hr-HR" sz="2400">
              <a:solidFill>
                <a:schemeClr val="accent6">
                  <a:lumMod val="7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podatke samo na zelenom polju,</a:t>
          </a:r>
        </a:p>
        <a:p>
          <a:pPr algn="ctr"/>
          <a:r>
            <a:rPr lang="hr-HR" sz="2400" b="1">
              <a:solidFill>
                <a:schemeClr val="accent6">
                  <a:lumMod val="7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ostalo</a:t>
          </a:r>
          <a:r>
            <a:rPr lang="hr-HR" sz="2400" b="1" baseline="0">
              <a:solidFill>
                <a:schemeClr val="accent6">
                  <a:lumMod val="7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se automatski upisuje</a:t>
          </a:r>
          <a:endParaRPr lang="hr-HR" sz="2400" b="1">
            <a:solidFill>
              <a:schemeClr val="accent6">
                <a:lumMod val="75000"/>
              </a:schemeClr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0</xdr:col>
      <xdr:colOff>422672</xdr:colOff>
      <xdr:row>72</xdr:row>
      <xdr:rowOff>186913</xdr:rowOff>
    </xdr:from>
    <xdr:to>
      <xdr:col>1</xdr:col>
      <xdr:colOff>175453</xdr:colOff>
      <xdr:row>74</xdr:row>
      <xdr:rowOff>168529</xdr:rowOff>
    </xdr:to>
    <xdr:pic>
      <xdr:nvPicPr>
        <xdr:cNvPr id="71" name="Slika 70">
          <a:extLst>
            <a:ext uri="{FF2B5EF4-FFF2-40B4-BE49-F238E27FC236}">
              <a16:creationId xmlns:a16="http://schemas.microsoft.com/office/drawing/2014/main" id="{86B9DF75-3719-44C7-9675-59F8309FDFC2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2" y="14078759"/>
          <a:ext cx="360916" cy="36261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452437</xdr:colOff>
      <xdr:row>69</xdr:row>
      <xdr:rowOff>134731</xdr:rowOff>
    </xdr:from>
    <xdr:to>
      <xdr:col>4</xdr:col>
      <xdr:colOff>392907</xdr:colOff>
      <xdr:row>74</xdr:row>
      <xdr:rowOff>3762</xdr:rowOff>
    </xdr:to>
    <xdr:cxnSp macro="">
      <xdr:nvCxnSpPr>
        <xdr:cNvPr id="72" name="Ravni poveznik sa strelicom 71">
          <a:extLst>
            <a:ext uri="{FF2B5EF4-FFF2-40B4-BE49-F238E27FC236}">
              <a16:creationId xmlns:a16="http://schemas.microsoft.com/office/drawing/2014/main" id="{3A11E9FA-F360-4EF6-ADDA-81F799BFCBE6}"/>
            </a:ext>
          </a:extLst>
        </xdr:cNvPr>
        <xdr:cNvCxnSpPr/>
      </xdr:nvCxnSpPr>
      <xdr:spPr>
        <a:xfrm>
          <a:off x="1668706" y="13455077"/>
          <a:ext cx="1156739" cy="821531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158075</xdr:colOff>
      <xdr:row>69</xdr:row>
      <xdr:rowOff>164497</xdr:rowOff>
    </xdr:from>
    <xdr:to>
      <xdr:col>2</xdr:col>
      <xdr:colOff>422672</xdr:colOff>
      <xdr:row>74</xdr:row>
      <xdr:rowOff>39362</xdr:rowOff>
    </xdr:to>
    <xdr:cxnSp macro="">
      <xdr:nvCxnSpPr>
        <xdr:cNvPr id="73" name="Ravni poveznik sa strelicom 72">
          <a:extLst>
            <a:ext uri="{FF2B5EF4-FFF2-40B4-BE49-F238E27FC236}">
              <a16:creationId xmlns:a16="http://schemas.microsoft.com/office/drawing/2014/main" id="{DEC20957-1049-4C31-B6E6-D51FB5D5F7EF}"/>
            </a:ext>
          </a:extLst>
        </xdr:cNvPr>
        <xdr:cNvCxnSpPr/>
      </xdr:nvCxnSpPr>
      <xdr:spPr>
        <a:xfrm flipH="1">
          <a:off x="1374344" y="13484843"/>
          <a:ext cx="264597" cy="827365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175453</xdr:colOff>
      <xdr:row>69</xdr:row>
      <xdr:rowOff>134731</xdr:rowOff>
    </xdr:from>
    <xdr:to>
      <xdr:col>2</xdr:col>
      <xdr:colOff>386953</xdr:colOff>
      <xdr:row>73</xdr:row>
      <xdr:rowOff>183762</xdr:rowOff>
    </xdr:to>
    <xdr:cxnSp macro="">
      <xdr:nvCxnSpPr>
        <xdr:cNvPr id="74" name="Ravni poveznik sa strelicom 73">
          <a:extLst>
            <a:ext uri="{FF2B5EF4-FFF2-40B4-BE49-F238E27FC236}">
              <a16:creationId xmlns:a16="http://schemas.microsoft.com/office/drawing/2014/main" id="{6A86461E-F70A-4164-810F-23EB32C28923}"/>
            </a:ext>
          </a:extLst>
        </xdr:cNvPr>
        <xdr:cNvCxnSpPr/>
      </xdr:nvCxnSpPr>
      <xdr:spPr>
        <a:xfrm flipH="1">
          <a:off x="783588" y="13455077"/>
          <a:ext cx="819634" cy="811031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491728</xdr:colOff>
      <xdr:row>72</xdr:row>
      <xdr:rowOff>130954</xdr:rowOff>
    </xdr:from>
    <xdr:to>
      <xdr:col>2</xdr:col>
      <xdr:colOff>244509</xdr:colOff>
      <xdr:row>74</xdr:row>
      <xdr:rowOff>112570</xdr:rowOff>
    </xdr:to>
    <xdr:pic>
      <xdr:nvPicPr>
        <xdr:cNvPr id="76" name="Slika 75">
          <a:extLst>
            <a:ext uri="{FF2B5EF4-FFF2-40B4-BE49-F238E27FC236}">
              <a16:creationId xmlns:a16="http://schemas.microsoft.com/office/drawing/2014/main" id="{295AFD84-9D7F-4E35-B59F-98EC994A396B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63" y="14022800"/>
          <a:ext cx="360915" cy="3626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30957</xdr:colOff>
      <xdr:row>72</xdr:row>
      <xdr:rowOff>110713</xdr:rowOff>
    </xdr:from>
    <xdr:to>
      <xdr:col>4</xdr:col>
      <xdr:colOff>390957</xdr:colOff>
      <xdr:row>74</xdr:row>
      <xdr:rowOff>92329</xdr:rowOff>
    </xdr:to>
    <xdr:pic>
      <xdr:nvPicPr>
        <xdr:cNvPr id="87" name="Slika 86">
          <a:extLst>
            <a:ext uri="{FF2B5EF4-FFF2-40B4-BE49-F238E27FC236}">
              <a16:creationId xmlns:a16="http://schemas.microsoft.com/office/drawing/2014/main" id="{CCF745A7-3239-45E1-A7C0-2D61E34E6DA3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95" y="14002559"/>
          <a:ext cx="360000" cy="362616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523875</xdr:colOff>
      <xdr:row>84</xdr:row>
      <xdr:rowOff>147554</xdr:rowOff>
    </xdr:from>
    <xdr:ext cx="3520587" cy="252000"/>
    <xdr:sp macro="" textlink="">
      <xdr:nvSpPr>
        <xdr:cNvPr id="88" name="TekstniOkvir 87">
          <a:extLst>
            <a:ext uri="{FF2B5EF4-FFF2-40B4-BE49-F238E27FC236}">
              <a16:creationId xmlns:a16="http://schemas.microsoft.com/office/drawing/2014/main" id="{45C09616-11AB-47E3-BA7B-4B56955219D7}"/>
            </a:ext>
          </a:extLst>
        </xdr:cNvPr>
        <xdr:cNvSpPr txBox="1"/>
      </xdr:nvSpPr>
      <xdr:spPr>
        <a:xfrm>
          <a:off x="1740144" y="16325400"/>
          <a:ext cx="3520587" cy="252000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hr-HR" sz="1200">
              <a:latin typeface="Times New Roman" panose="02020603050405020304" pitchFamily="18" charset="0"/>
              <a:cs typeface="Times New Roman" panose="02020603050405020304" pitchFamily="18" charset="0"/>
            </a:rPr>
            <a:t>Sve nepotrebno možete obojiti u bijelo    (</a:t>
          </a:r>
          <a:r>
            <a:rPr lang="hr-HR" sz="1200" u="sng">
              <a:latin typeface="Times New Roman" panose="02020603050405020304" pitchFamily="18" charset="0"/>
              <a:cs typeface="Times New Roman" panose="02020603050405020304" pitchFamily="18" charset="0"/>
            </a:rPr>
            <a:t>kao i što je) </a:t>
          </a:r>
          <a:endParaRPr lang="hr-HR" sz="1200" b="1" u="sng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0</xdr:col>
      <xdr:colOff>0</xdr:colOff>
      <xdr:row>108</xdr:row>
      <xdr:rowOff>7326</xdr:rowOff>
    </xdr:from>
    <xdr:to>
      <xdr:col>10</xdr:col>
      <xdr:colOff>382654</xdr:colOff>
      <xdr:row>127</xdr:row>
      <xdr:rowOff>23826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C6401ABE-3F41-4090-8665-28E58FDAF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20757172"/>
          <a:ext cx="6464000" cy="3636000"/>
        </a:xfrm>
        <a:prstGeom prst="rect">
          <a:avLst/>
        </a:prstGeom>
      </xdr:spPr>
    </xdr:pic>
    <xdr:clientData/>
  </xdr:twoCellAnchor>
  <xdr:twoCellAnchor editAs="oneCell">
    <xdr:from>
      <xdr:col>0</xdr:col>
      <xdr:colOff>598518</xdr:colOff>
      <xdr:row>121</xdr:row>
      <xdr:rowOff>153376</xdr:rowOff>
    </xdr:from>
    <xdr:to>
      <xdr:col>1</xdr:col>
      <xdr:colOff>351299</xdr:colOff>
      <xdr:row>123</xdr:row>
      <xdr:rowOff>134992</xdr:rowOff>
    </xdr:to>
    <xdr:pic>
      <xdr:nvPicPr>
        <xdr:cNvPr id="48" name="Slika 47">
          <a:extLst>
            <a:ext uri="{FF2B5EF4-FFF2-40B4-BE49-F238E27FC236}">
              <a16:creationId xmlns:a16="http://schemas.microsoft.com/office/drawing/2014/main" id="{595185F5-CED1-41A1-84CC-634FCDF30916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8" y="23379722"/>
          <a:ext cx="360916" cy="36261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476250</xdr:colOff>
      <xdr:row>123</xdr:row>
      <xdr:rowOff>21981</xdr:rowOff>
    </xdr:from>
    <xdr:to>
      <xdr:col>7</xdr:col>
      <xdr:colOff>179510</xdr:colOff>
      <xdr:row>127</xdr:row>
      <xdr:rowOff>113567</xdr:rowOff>
    </xdr:to>
    <xdr:cxnSp macro="">
      <xdr:nvCxnSpPr>
        <xdr:cNvPr id="49" name="Ravni poveznik sa strelicom 48">
          <a:extLst>
            <a:ext uri="{FF2B5EF4-FFF2-40B4-BE49-F238E27FC236}">
              <a16:creationId xmlns:a16="http://schemas.microsoft.com/office/drawing/2014/main" id="{F9EF86C0-91AE-496B-9C6A-08CAF021CFB6}"/>
            </a:ext>
          </a:extLst>
        </xdr:cNvPr>
        <xdr:cNvCxnSpPr/>
      </xdr:nvCxnSpPr>
      <xdr:spPr>
        <a:xfrm flipV="1">
          <a:off x="1692519" y="23629327"/>
          <a:ext cx="2743933" cy="853586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424962</xdr:colOff>
      <xdr:row>123</xdr:row>
      <xdr:rowOff>3664</xdr:rowOff>
    </xdr:from>
    <xdr:to>
      <xdr:col>3</xdr:col>
      <xdr:colOff>501894</xdr:colOff>
      <xdr:row>127</xdr:row>
      <xdr:rowOff>117231</xdr:rowOff>
    </xdr:to>
    <xdr:cxnSp macro="">
      <xdr:nvCxnSpPr>
        <xdr:cNvPr id="50" name="Ravni poveznik sa strelicom 49">
          <a:extLst>
            <a:ext uri="{FF2B5EF4-FFF2-40B4-BE49-F238E27FC236}">
              <a16:creationId xmlns:a16="http://schemas.microsoft.com/office/drawing/2014/main" id="{C26DDE97-7293-4C6D-A78B-CB78FD439E76}"/>
            </a:ext>
          </a:extLst>
        </xdr:cNvPr>
        <xdr:cNvCxnSpPr/>
      </xdr:nvCxnSpPr>
      <xdr:spPr>
        <a:xfrm flipV="1">
          <a:off x="1641231" y="23611010"/>
          <a:ext cx="685067" cy="875567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359019</xdr:colOff>
      <xdr:row>122</xdr:row>
      <xdr:rowOff>186837</xdr:rowOff>
    </xdr:from>
    <xdr:to>
      <xdr:col>2</xdr:col>
      <xdr:colOff>395654</xdr:colOff>
      <xdr:row>127</xdr:row>
      <xdr:rowOff>109905</xdr:rowOff>
    </xdr:to>
    <xdr:cxnSp macro="">
      <xdr:nvCxnSpPr>
        <xdr:cNvPr id="51" name="Ravni poveznik sa strelicom 50">
          <a:extLst>
            <a:ext uri="{FF2B5EF4-FFF2-40B4-BE49-F238E27FC236}">
              <a16:creationId xmlns:a16="http://schemas.microsoft.com/office/drawing/2014/main" id="{68EDA020-BFE8-4B0D-A84D-3D234F016E21}"/>
            </a:ext>
          </a:extLst>
        </xdr:cNvPr>
        <xdr:cNvCxnSpPr/>
      </xdr:nvCxnSpPr>
      <xdr:spPr>
        <a:xfrm flipH="1" flipV="1">
          <a:off x="967154" y="23603683"/>
          <a:ext cx="644769" cy="875568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127</xdr:row>
      <xdr:rowOff>29291</xdr:rowOff>
    </xdr:from>
    <xdr:to>
      <xdr:col>4</xdr:col>
      <xdr:colOff>523875</xdr:colOff>
      <xdr:row>129</xdr:row>
      <xdr:rowOff>100731</xdr:rowOff>
    </xdr:to>
    <xdr:sp macro="" textlink="">
      <xdr:nvSpPr>
        <xdr:cNvPr id="52" name="Tekstni okvir 16">
          <a:extLst>
            <a:ext uri="{FF2B5EF4-FFF2-40B4-BE49-F238E27FC236}">
              <a16:creationId xmlns:a16="http://schemas.microsoft.com/office/drawing/2014/main" id="{70F4AC89-2E4F-44CA-9F90-E46A75CDC068}"/>
            </a:ext>
          </a:extLst>
        </xdr:cNvPr>
        <xdr:cNvSpPr txBox="1">
          <a:spLocks noChangeArrowheads="1"/>
        </xdr:cNvSpPr>
      </xdr:nvSpPr>
      <xdr:spPr bwMode="auto">
        <a:xfrm>
          <a:off x="0" y="24398637"/>
          <a:ext cx="2956413" cy="452440"/>
        </a:xfrm>
        <a:prstGeom prst="rect">
          <a:avLst/>
        </a:prstGeom>
        <a:noFill/>
        <a:ln w="28575">
          <a:solidFill>
            <a:srgbClr val="C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kumimoji="0" lang="hr-HR" sz="12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imes New Roman"/>
              <a:ea typeface="+mn-ea"/>
              <a:cs typeface="Times New Roman"/>
            </a:rPr>
            <a:t>                      Upisati br. </a:t>
          </a:r>
          <a:r>
            <a:rPr kumimoji="0" lang="hr-HR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imes New Roman"/>
              <a:ea typeface="+mn-ea"/>
              <a:cs typeface="Times New Roman"/>
            </a:rPr>
            <a:t>1</a:t>
          </a:r>
          <a:r>
            <a:rPr kumimoji="0" lang="hr-HR" sz="12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imes New Roman"/>
              <a:ea typeface="+mn-ea"/>
              <a:cs typeface="Times New Roman"/>
            </a:rPr>
            <a:t> </a:t>
          </a:r>
        </a:p>
        <a:p>
          <a:pPr algn="l" rtl="0">
            <a:defRPr sz="1000"/>
          </a:pPr>
          <a:r>
            <a:rPr lang="hr-H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Automatski se upisuje </a:t>
          </a:r>
          <a:r>
            <a:rPr lang="hr-HR" sz="12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Naknada za suđenje</a:t>
          </a:r>
          <a:endParaRPr lang="hr-H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r-H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</a:t>
          </a:r>
          <a:endParaRPr lang="hr-HR" sz="1200" b="0" i="0" u="sng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6</xdr:col>
      <xdr:colOff>407468</xdr:colOff>
      <xdr:row>121</xdr:row>
      <xdr:rowOff>134051</xdr:rowOff>
    </xdr:from>
    <xdr:to>
      <xdr:col>7</xdr:col>
      <xdr:colOff>160249</xdr:colOff>
      <xdr:row>123</xdr:row>
      <xdr:rowOff>115667</xdr:rowOff>
    </xdr:to>
    <xdr:pic>
      <xdr:nvPicPr>
        <xdr:cNvPr id="53" name="Slika 52">
          <a:extLst>
            <a:ext uri="{FF2B5EF4-FFF2-40B4-BE49-F238E27FC236}">
              <a16:creationId xmlns:a16="http://schemas.microsoft.com/office/drawing/2014/main" id="{F73B850E-EB67-40A6-A710-99CDEEA155CF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6276" y="23360397"/>
          <a:ext cx="360915" cy="3626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78581</xdr:colOff>
      <xdr:row>121</xdr:row>
      <xdr:rowOff>117475</xdr:rowOff>
    </xdr:from>
    <xdr:to>
      <xdr:col>3</xdr:col>
      <xdr:colOff>438581</xdr:colOff>
      <xdr:row>123</xdr:row>
      <xdr:rowOff>99091</xdr:rowOff>
    </xdr:to>
    <xdr:pic>
      <xdr:nvPicPr>
        <xdr:cNvPr id="67" name="Slika 66">
          <a:extLst>
            <a:ext uri="{FF2B5EF4-FFF2-40B4-BE49-F238E27FC236}">
              <a16:creationId xmlns:a16="http://schemas.microsoft.com/office/drawing/2014/main" id="{D3C6843E-950A-401E-AA6B-8D685F70968C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985" y="23343821"/>
          <a:ext cx="360000" cy="3626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109824</xdr:colOff>
      <xdr:row>123</xdr:row>
      <xdr:rowOff>93292</xdr:rowOff>
    </xdr:from>
    <xdr:to>
      <xdr:col>4</xdr:col>
      <xdr:colOff>470740</xdr:colOff>
      <xdr:row>125</xdr:row>
      <xdr:rowOff>74908</xdr:rowOff>
    </xdr:to>
    <xdr:pic>
      <xdr:nvPicPr>
        <xdr:cNvPr id="91" name="Slika 90">
          <a:extLst>
            <a:ext uri="{FF2B5EF4-FFF2-40B4-BE49-F238E27FC236}">
              <a16:creationId xmlns:a16="http://schemas.microsoft.com/office/drawing/2014/main" id="{2FCCBE2B-0AA9-4A72-A236-C7CC443ED8F9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2362" y="23700638"/>
          <a:ext cx="360916" cy="3626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159635</xdr:colOff>
      <xdr:row>123</xdr:row>
      <xdr:rowOff>84503</xdr:rowOff>
    </xdr:from>
    <xdr:to>
      <xdr:col>1</xdr:col>
      <xdr:colOff>520551</xdr:colOff>
      <xdr:row>125</xdr:row>
      <xdr:rowOff>66119</xdr:rowOff>
    </xdr:to>
    <xdr:pic>
      <xdr:nvPicPr>
        <xdr:cNvPr id="92" name="Slika 91">
          <a:extLst>
            <a:ext uri="{FF2B5EF4-FFF2-40B4-BE49-F238E27FC236}">
              <a16:creationId xmlns:a16="http://schemas.microsoft.com/office/drawing/2014/main" id="{E403846E-3E9B-434A-AB53-B104837951AB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70" y="23691849"/>
          <a:ext cx="360916" cy="3626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117899</xdr:colOff>
      <xdr:row>123</xdr:row>
      <xdr:rowOff>97694</xdr:rowOff>
    </xdr:from>
    <xdr:to>
      <xdr:col>7</xdr:col>
      <xdr:colOff>478815</xdr:colOff>
      <xdr:row>125</xdr:row>
      <xdr:rowOff>79310</xdr:rowOff>
    </xdr:to>
    <xdr:pic>
      <xdr:nvPicPr>
        <xdr:cNvPr id="93" name="Slika 92">
          <a:extLst>
            <a:ext uri="{FF2B5EF4-FFF2-40B4-BE49-F238E27FC236}">
              <a16:creationId xmlns:a16="http://schemas.microsoft.com/office/drawing/2014/main" id="{0DF564EA-703C-4A9F-8928-404528114414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4841" y="23705040"/>
          <a:ext cx="360916" cy="3626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399962</xdr:colOff>
      <xdr:row>126</xdr:row>
      <xdr:rowOff>159971</xdr:rowOff>
    </xdr:from>
    <xdr:to>
      <xdr:col>6</xdr:col>
      <xdr:colOff>511827</xdr:colOff>
      <xdr:row>130</xdr:row>
      <xdr:rowOff>70346</xdr:rowOff>
    </xdr:to>
    <xdr:pic>
      <xdr:nvPicPr>
        <xdr:cNvPr id="94" name="Slika 93">
          <a:extLst>
            <a:ext uri="{FF2B5EF4-FFF2-40B4-BE49-F238E27FC236}">
              <a16:creationId xmlns:a16="http://schemas.microsoft.com/office/drawing/2014/main" id="{60536C92-3028-4D60-B76F-3EA0692DBC0E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635" y="24338817"/>
          <a:ext cx="720000" cy="7200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7328</xdr:colOff>
      <xdr:row>124</xdr:row>
      <xdr:rowOff>95250</xdr:rowOff>
    </xdr:from>
    <xdr:to>
      <xdr:col>6</xdr:col>
      <xdr:colOff>80599</xdr:colOff>
      <xdr:row>128</xdr:row>
      <xdr:rowOff>142876</xdr:rowOff>
    </xdr:to>
    <xdr:cxnSp macro="">
      <xdr:nvCxnSpPr>
        <xdr:cNvPr id="95" name="Ravni poveznik sa strelicom 94">
          <a:extLst>
            <a:ext uri="{FF2B5EF4-FFF2-40B4-BE49-F238E27FC236}">
              <a16:creationId xmlns:a16="http://schemas.microsoft.com/office/drawing/2014/main" id="{5D3875E7-8ABF-41EC-A9E8-0F0507FE6E2F}"/>
            </a:ext>
          </a:extLst>
        </xdr:cNvPr>
        <xdr:cNvCxnSpPr/>
      </xdr:nvCxnSpPr>
      <xdr:spPr>
        <a:xfrm flipH="1" flipV="1">
          <a:off x="1223597" y="23893096"/>
          <a:ext cx="2505810" cy="809626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496766</xdr:colOff>
      <xdr:row>124</xdr:row>
      <xdr:rowOff>79131</xdr:rowOff>
    </xdr:from>
    <xdr:to>
      <xdr:col>6</xdr:col>
      <xdr:colOff>106240</xdr:colOff>
      <xdr:row>128</xdr:row>
      <xdr:rowOff>128221</xdr:rowOff>
    </xdr:to>
    <xdr:cxnSp macro="">
      <xdr:nvCxnSpPr>
        <xdr:cNvPr id="96" name="Ravni poveznik sa strelicom 95">
          <a:extLst>
            <a:ext uri="{FF2B5EF4-FFF2-40B4-BE49-F238E27FC236}">
              <a16:creationId xmlns:a16="http://schemas.microsoft.com/office/drawing/2014/main" id="{5C43D731-0500-424D-AD1F-9C8E8D2D29AC}"/>
            </a:ext>
          </a:extLst>
        </xdr:cNvPr>
        <xdr:cNvCxnSpPr/>
      </xdr:nvCxnSpPr>
      <xdr:spPr>
        <a:xfrm flipH="1" flipV="1">
          <a:off x="2929304" y="23876977"/>
          <a:ext cx="825744" cy="81109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135548</xdr:colOff>
      <xdr:row>124</xdr:row>
      <xdr:rowOff>84259</xdr:rowOff>
    </xdr:from>
    <xdr:to>
      <xdr:col>7</xdr:col>
      <xdr:colOff>512885</xdr:colOff>
      <xdr:row>128</xdr:row>
      <xdr:rowOff>135549</xdr:rowOff>
    </xdr:to>
    <xdr:cxnSp macro="">
      <xdr:nvCxnSpPr>
        <xdr:cNvPr id="97" name="Ravni poveznik sa strelicom 96">
          <a:extLst>
            <a:ext uri="{FF2B5EF4-FFF2-40B4-BE49-F238E27FC236}">
              <a16:creationId xmlns:a16="http://schemas.microsoft.com/office/drawing/2014/main" id="{1F2FE9E7-20E1-401A-B7C4-C93F7B90DACB}"/>
            </a:ext>
          </a:extLst>
        </xdr:cNvPr>
        <xdr:cNvCxnSpPr/>
      </xdr:nvCxnSpPr>
      <xdr:spPr>
        <a:xfrm flipV="1">
          <a:off x="3784356" y="23882105"/>
          <a:ext cx="985471" cy="81329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509212</xdr:colOff>
      <xdr:row>127</xdr:row>
      <xdr:rowOff>128220</xdr:rowOff>
    </xdr:from>
    <xdr:to>
      <xdr:col>8</xdr:col>
      <xdr:colOff>556838</xdr:colOff>
      <xdr:row>129</xdr:row>
      <xdr:rowOff>10989</xdr:rowOff>
    </xdr:to>
    <xdr:sp macro="" textlink="">
      <xdr:nvSpPr>
        <xdr:cNvPr id="33" name="TekstniOkvir 32">
          <a:extLst>
            <a:ext uri="{FF2B5EF4-FFF2-40B4-BE49-F238E27FC236}">
              <a16:creationId xmlns:a16="http://schemas.microsoft.com/office/drawing/2014/main" id="{6FCD9AE3-A731-47BD-829E-A255EB5AC870}"/>
            </a:ext>
          </a:extLst>
        </xdr:cNvPr>
        <xdr:cNvSpPr txBox="1"/>
      </xdr:nvSpPr>
      <xdr:spPr>
        <a:xfrm>
          <a:off x="4158020" y="24497566"/>
          <a:ext cx="1263895" cy="311394"/>
        </a:xfrm>
        <a:prstGeom prst="rect">
          <a:avLst/>
        </a:prstGeom>
        <a:noFill/>
        <a:ln w="28575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400">
              <a:latin typeface="Times New Roman" panose="02020603050405020304" pitchFamily="18" charset="0"/>
              <a:cs typeface="Times New Roman" panose="02020603050405020304" pitchFamily="18" charset="0"/>
            </a:rPr>
            <a:t>Označiti uzrast</a:t>
          </a:r>
        </a:p>
      </xdr:txBody>
    </xdr:sp>
    <xdr:clientData/>
  </xdr:twoCellAnchor>
  <xdr:twoCellAnchor>
    <xdr:from>
      <xdr:col>1</xdr:col>
      <xdr:colOff>373673</xdr:colOff>
      <xdr:row>113</xdr:row>
      <xdr:rowOff>65943</xdr:rowOff>
    </xdr:from>
    <xdr:to>
      <xdr:col>2</xdr:col>
      <xdr:colOff>593481</xdr:colOff>
      <xdr:row>122</xdr:row>
      <xdr:rowOff>175846</xdr:rowOff>
    </xdr:to>
    <xdr:cxnSp macro="">
      <xdr:nvCxnSpPr>
        <xdr:cNvPr id="68" name="Ravni poveznik sa strelicom 67">
          <a:extLst>
            <a:ext uri="{FF2B5EF4-FFF2-40B4-BE49-F238E27FC236}">
              <a16:creationId xmlns:a16="http://schemas.microsoft.com/office/drawing/2014/main" id="{86C75835-3711-41F1-A1A6-64A18C82A0A1}"/>
            </a:ext>
          </a:extLst>
        </xdr:cNvPr>
        <xdr:cNvCxnSpPr/>
      </xdr:nvCxnSpPr>
      <xdr:spPr>
        <a:xfrm flipH="1">
          <a:off x="981808" y="21768289"/>
          <a:ext cx="827942" cy="1824403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113</xdr:row>
      <xdr:rowOff>73269</xdr:rowOff>
    </xdr:from>
    <xdr:to>
      <xdr:col>3</xdr:col>
      <xdr:colOff>516548</xdr:colOff>
      <xdr:row>122</xdr:row>
      <xdr:rowOff>186837</xdr:rowOff>
    </xdr:to>
    <xdr:cxnSp macro="">
      <xdr:nvCxnSpPr>
        <xdr:cNvPr id="89" name="Ravni poveznik sa strelicom 88">
          <a:extLst>
            <a:ext uri="{FF2B5EF4-FFF2-40B4-BE49-F238E27FC236}">
              <a16:creationId xmlns:a16="http://schemas.microsoft.com/office/drawing/2014/main" id="{931C0C6C-10DA-4444-9925-F74F8660F0EB}"/>
            </a:ext>
          </a:extLst>
        </xdr:cNvPr>
        <xdr:cNvCxnSpPr/>
      </xdr:nvCxnSpPr>
      <xdr:spPr>
        <a:xfrm>
          <a:off x="1824404" y="21775615"/>
          <a:ext cx="516548" cy="1828068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3663</xdr:colOff>
      <xdr:row>113</xdr:row>
      <xdr:rowOff>69606</xdr:rowOff>
    </xdr:from>
    <xdr:to>
      <xdr:col>7</xdr:col>
      <xdr:colOff>157869</xdr:colOff>
      <xdr:row>123</xdr:row>
      <xdr:rowOff>2041</xdr:rowOff>
    </xdr:to>
    <xdr:cxnSp macro="">
      <xdr:nvCxnSpPr>
        <xdr:cNvPr id="90" name="Ravni poveznik sa strelicom 89">
          <a:extLst>
            <a:ext uri="{FF2B5EF4-FFF2-40B4-BE49-F238E27FC236}">
              <a16:creationId xmlns:a16="http://schemas.microsoft.com/office/drawing/2014/main" id="{A1350FFF-3D92-491A-A58B-05C5D283E1F0}"/>
            </a:ext>
          </a:extLst>
        </xdr:cNvPr>
        <xdr:cNvCxnSpPr/>
      </xdr:nvCxnSpPr>
      <xdr:spPr>
        <a:xfrm>
          <a:off x="1828067" y="21771952"/>
          <a:ext cx="2586744" cy="1837435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413976</xdr:colOff>
      <xdr:row>81</xdr:row>
      <xdr:rowOff>150205</xdr:rowOff>
    </xdr:from>
    <xdr:to>
      <xdr:col>7</xdr:col>
      <xdr:colOff>69606</xdr:colOff>
      <xdr:row>85</xdr:row>
      <xdr:rowOff>73269</xdr:rowOff>
    </xdr:to>
    <xdr:cxnSp macro="">
      <xdr:nvCxnSpPr>
        <xdr:cNvPr id="22" name="Ravni poveznik sa strelicom 21">
          <a:extLst>
            <a:ext uri="{FF2B5EF4-FFF2-40B4-BE49-F238E27FC236}">
              <a16:creationId xmlns:a16="http://schemas.microsoft.com/office/drawing/2014/main" id="{75F2F902-CBD7-4191-83BA-9710C21AC11B}"/>
            </a:ext>
          </a:extLst>
        </xdr:cNvPr>
        <xdr:cNvCxnSpPr/>
      </xdr:nvCxnSpPr>
      <xdr:spPr>
        <a:xfrm flipH="1" flipV="1">
          <a:off x="1022111" y="15756551"/>
          <a:ext cx="3304437" cy="685064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406645</xdr:colOff>
      <xdr:row>82</xdr:row>
      <xdr:rowOff>128225</xdr:rowOff>
    </xdr:from>
    <xdr:to>
      <xdr:col>7</xdr:col>
      <xdr:colOff>76933</xdr:colOff>
      <xdr:row>85</xdr:row>
      <xdr:rowOff>120894</xdr:rowOff>
    </xdr:to>
    <xdr:cxnSp macro="">
      <xdr:nvCxnSpPr>
        <xdr:cNvPr id="98" name="Ravni poveznik sa strelicom 97">
          <a:extLst>
            <a:ext uri="{FF2B5EF4-FFF2-40B4-BE49-F238E27FC236}">
              <a16:creationId xmlns:a16="http://schemas.microsoft.com/office/drawing/2014/main" id="{A8BFB077-0658-4835-A0D7-B6083CC33734}"/>
            </a:ext>
          </a:extLst>
        </xdr:cNvPr>
        <xdr:cNvCxnSpPr/>
      </xdr:nvCxnSpPr>
      <xdr:spPr>
        <a:xfrm flipH="1" flipV="1">
          <a:off x="1014780" y="15925071"/>
          <a:ext cx="3319095" cy="564169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3</xdr:col>
      <xdr:colOff>62279</xdr:colOff>
      <xdr:row>81</xdr:row>
      <xdr:rowOff>21981</xdr:rowOff>
    </xdr:from>
    <xdr:ext cx="377337" cy="577594"/>
    <xdr:sp macro="" textlink="">
      <xdr:nvSpPr>
        <xdr:cNvPr id="34" name="TekstniOkvir 33">
          <a:extLst>
            <a:ext uri="{FF2B5EF4-FFF2-40B4-BE49-F238E27FC236}">
              <a16:creationId xmlns:a16="http://schemas.microsoft.com/office/drawing/2014/main" id="{724B85DE-892C-40BA-9118-21BBCCEDA1E5}"/>
            </a:ext>
          </a:extLst>
        </xdr:cNvPr>
        <xdr:cNvSpPr txBox="1"/>
      </xdr:nvSpPr>
      <xdr:spPr>
        <a:xfrm>
          <a:off x="1886683" y="15628327"/>
          <a:ext cx="377337" cy="577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hr-HR" sz="1000">
              <a:solidFill>
                <a:srgbClr val="FF0000"/>
              </a:solidFill>
            </a:rPr>
            <a:t>-//-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-//-</a:t>
          </a:r>
          <a:endParaRPr lang="hr-HR" sz="1000">
            <a:solidFill>
              <a:srgbClr val="FF0000"/>
            </a:solidFill>
            <a:effectLst/>
          </a:endParaRPr>
        </a:p>
        <a:p>
          <a:endParaRPr lang="hr-HR" sz="1000">
            <a:solidFill>
              <a:srgbClr val="FF0000"/>
            </a:solidFill>
          </a:endParaRPr>
        </a:p>
      </xdr:txBody>
    </xdr:sp>
    <xdr:clientData/>
  </xdr:oneCellAnchor>
  <xdr:oneCellAnchor>
    <xdr:from>
      <xdr:col>4</xdr:col>
      <xdr:colOff>320916</xdr:colOff>
      <xdr:row>81</xdr:row>
      <xdr:rowOff>9528</xdr:rowOff>
    </xdr:from>
    <xdr:ext cx="377337" cy="577594"/>
    <xdr:sp macro="" textlink="">
      <xdr:nvSpPr>
        <xdr:cNvPr id="100" name="TekstniOkvir 99">
          <a:extLst>
            <a:ext uri="{FF2B5EF4-FFF2-40B4-BE49-F238E27FC236}">
              <a16:creationId xmlns:a16="http://schemas.microsoft.com/office/drawing/2014/main" id="{4DEE7CEB-ABDF-4E4B-8F0F-A2B43358C9B9}"/>
            </a:ext>
          </a:extLst>
        </xdr:cNvPr>
        <xdr:cNvSpPr txBox="1"/>
      </xdr:nvSpPr>
      <xdr:spPr>
        <a:xfrm>
          <a:off x="2753454" y="15615874"/>
          <a:ext cx="377337" cy="577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hr-HR" sz="1000">
              <a:solidFill>
                <a:srgbClr val="FF0000"/>
              </a:solidFill>
            </a:rPr>
            <a:t>-//-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-//-</a:t>
          </a:r>
          <a:endParaRPr lang="hr-HR" sz="1000">
            <a:solidFill>
              <a:srgbClr val="FF0000"/>
            </a:solidFill>
            <a:effectLst/>
          </a:endParaRPr>
        </a:p>
        <a:p>
          <a:endParaRPr lang="hr-HR" sz="1000">
            <a:solidFill>
              <a:srgbClr val="FF0000"/>
            </a:solidFill>
          </a:endParaRPr>
        </a:p>
      </xdr:txBody>
    </xdr:sp>
    <xdr:clientData/>
  </xdr:oneCellAnchor>
  <xdr:oneCellAnchor>
    <xdr:from>
      <xdr:col>5</xdr:col>
      <xdr:colOff>341432</xdr:colOff>
      <xdr:row>81</xdr:row>
      <xdr:rowOff>8070</xdr:rowOff>
    </xdr:from>
    <xdr:ext cx="377337" cy="577594"/>
    <xdr:sp macro="" textlink="">
      <xdr:nvSpPr>
        <xdr:cNvPr id="101" name="TekstniOkvir 100">
          <a:extLst>
            <a:ext uri="{FF2B5EF4-FFF2-40B4-BE49-F238E27FC236}">
              <a16:creationId xmlns:a16="http://schemas.microsoft.com/office/drawing/2014/main" id="{039236A4-E855-4B38-BF3D-A046D71991C1}"/>
            </a:ext>
          </a:extLst>
        </xdr:cNvPr>
        <xdr:cNvSpPr txBox="1"/>
      </xdr:nvSpPr>
      <xdr:spPr>
        <a:xfrm>
          <a:off x="3382105" y="15614416"/>
          <a:ext cx="377337" cy="577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hr-HR" sz="1000">
              <a:solidFill>
                <a:srgbClr val="FF0000"/>
              </a:solidFill>
            </a:rPr>
            <a:t>-//-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-//-</a:t>
          </a:r>
          <a:endParaRPr lang="hr-HR" sz="1000">
            <a:solidFill>
              <a:srgbClr val="FF0000"/>
            </a:solidFill>
            <a:effectLst/>
          </a:endParaRPr>
        </a:p>
        <a:p>
          <a:endParaRPr lang="hr-HR" sz="1000">
            <a:solidFill>
              <a:srgbClr val="FF0000"/>
            </a:solidFill>
          </a:endParaRPr>
        </a:p>
      </xdr:txBody>
    </xdr:sp>
    <xdr:clientData/>
  </xdr:oneCellAnchor>
  <xdr:oneCellAnchor>
    <xdr:from>
      <xdr:col>7</xdr:col>
      <xdr:colOff>39564</xdr:colOff>
      <xdr:row>81</xdr:row>
      <xdr:rowOff>13924</xdr:rowOff>
    </xdr:from>
    <xdr:ext cx="377337" cy="577594"/>
    <xdr:sp macro="" textlink="">
      <xdr:nvSpPr>
        <xdr:cNvPr id="102" name="TekstniOkvir 101">
          <a:extLst>
            <a:ext uri="{FF2B5EF4-FFF2-40B4-BE49-F238E27FC236}">
              <a16:creationId xmlns:a16="http://schemas.microsoft.com/office/drawing/2014/main" id="{1BDFA14A-464F-4C48-8DF6-5311C7C97EB6}"/>
            </a:ext>
          </a:extLst>
        </xdr:cNvPr>
        <xdr:cNvSpPr txBox="1"/>
      </xdr:nvSpPr>
      <xdr:spPr>
        <a:xfrm>
          <a:off x="4296506" y="15620270"/>
          <a:ext cx="377337" cy="577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hr-HR" sz="1000">
              <a:solidFill>
                <a:srgbClr val="FF0000"/>
              </a:solidFill>
            </a:rPr>
            <a:t>-//-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-//-</a:t>
          </a:r>
          <a:endParaRPr lang="hr-HR" sz="1000">
            <a:solidFill>
              <a:srgbClr val="FF0000"/>
            </a:solidFill>
            <a:effectLst/>
          </a:endParaRPr>
        </a:p>
        <a:p>
          <a:endParaRPr lang="hr-HR" sz="1000">
            <a:solidFill>
              <a:srgbClr val="FF0000"/>
            </a:solidFill>
          </a:endParaRPr>
        </a:p>
      </xdr:txBody>
    </xdr:sp>
    <xdr:clientData/>
  </xdr:oneCellAnchor>
  <xdr:oneCellAnchor>
    <xdr:from>
      <xdr:col>8</xdr:col>
      <xdr:colOff>580314</xdr:colOff>
      <xdr:row>81</xdr:row>
      <xdr:rowOff>16117</xdr:rowOff>
    </xdr:from>
    <xdr:ext cx="377337" cy="577594"/>
    <xdr:sp macro="" textlink="">
      <xdr:nvSpPr>
        <xdr:cNvPr id="103" name="TekstniOkvir 102">
          <a:extLst>
            <a:ext uri="{FF2B5EF4-FFF2-40B4-BE49-F238E27FC236}">
              <a16:creationId xmlns:a16="http://schemas.microsoft.com/office/drawing/2014/main" id="{5A3D9840-3062-432C-889E-CA2A2E322E2B}"/>
            </a:ext>
          </a:extLst>
        </xdr:cNvPr>
        <xdr:cNvSpPr txBox="1"/>
      </xdr:nvSpPr>
      <xdr:spPr>
        <a:xfrm>
          <a:off x="5445391" y="15622463"/>
          <a:ext cx="377337" cy="577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hr-HR" sz="1000">
              <a:solidFill>
                <a:srgbClr val="FF0000"/>
              </a:solidFill>
            </a:rPr>
            <a:t>-//-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-//-</a:t>
          </a:r>
          <a:endParaRPr lang="hr-HR" sz="1000">
            <a:solidFill>
              <a:srgbClr val="FF0000"/>
            </a:solidFill>
            <a:effectLst/>
          </a:endParaRPr>
        </a:p>
        <a:p>
          <a:endParaRPr lang="hr-HR" sz="1000">
            <a:solidFill>
              <a:srgbClr val="FF0000"/>
            </a:solidFill>
          </a:endParaRPr>
        </a:p>
      </xdr:txBody>
    </xdr:sp>
    <xdr:clientData/>
  </xdr:oneCellAnchor>
  <xdr:oneCellAnchor>
    <xdr:from>
      <xdr:col>2</xdr:col>
      <xdr:colOff>216476</xdr:colOff>
      <xdr:row>74</xdr:row>
      <xdr:rowOff>99581</xdr:rowOff>
    </xdr:from>
    <xdr:ext cx="515217" cy="246784"/>
    <xdr:sp macro="" textlink="">
      <xdr:nvSpPr>
        <xdr:cNvPr id="5" name="TekstniOkvir 4">
          <a:extLst>
            <a:ext uri="{FF2B5EF4-FFF2-40B4-BE49-F238E27FC236}">
              <a16:creationId xmlns:a16="http://schemas.microsoft.com/office/drawing/2014/main" id="{48E6ABB9-06B6-41D1-9B5C-955FF136DE67}"/>
            </a:ext>
          </a:extLst>
        </xdr:cNvPr>
        <xdr:cNvSpPr txBox="1"/>
      </xdr:nvSpPr>
      <xdr:spPr>
        <a:xfrm>
          <a:off x="1437408" y="14335126"/>
          <a:ext cx="515217" cy="246784"/>
        </a:xfrm>
        <a:prstGeom prst="rect">
          <a:avLst/>
        </a:prstGeom>
        <a:noFill/>
        <a:ln w="28575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hr-HR" sz="1100">
              <a:latin typeface="Times New Roman" panose="02020603050405020304" pitchFamily="18" charset="0"/>
              <a:cs typeface="Times New Roman" panose="02020603050405020304" pitchFamily="18" charset="0"/>
            </a:rPr>
            <a:t>1 ili 2</a:t>
          </a:r>
        </a:p>
      </xdr:txBody>
    </xdr:sp>
    <xdr:clientData/>
  </xdr:oneCellAnchor>
  <xdr:twoCellAnchor>
    <xdr:from>
      <xdr:col>2</xdr:col>
      <xdr:colOff>342034</xdr:colOff>
      <xdr:row>73</xdr:row>
      <xdr:rowOff>186171</xdr:rowOff>
    </xdr:from>
    <xdr:to>
      <xdr:col>2</xdr:col>
      <xdr:colOff>415636</xdr:colOff>
      <xdr:row>75</xdr:row>
      <xdr:rowOff>56284</xdr:rowOff>
    </xdr:to>
    <xdr:cxnSp macro="">
      <xdr:nvCxnSpPr>
        <xdr:cNvPr id="111" name="Ravni poveznik sa strelicom 110">
          <a:extLst>
            <a:ext uri="{FF2B5EF4-FFF2-40B4-BE49-F238E27FC236}">
              <a16:creationId xmlns:a16="http://schemas.microsoft.com/office/drawing/2014/main" id="{346AAEDF-338A-4234-9419-597857DDAB60}"/>
            </a:ext>
          </a:extLst>
        </xdr:cNvPr>
        <xdr:cNvCxnSpPr/>
      </xdr:nvCxnSpPr>
      <xdr:spPr>
        <a:xfrm flipH="1" flipV="1">
          <a:off x="1562966" y="14231216"/>
          <a:ext cx="73602" cy="251113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B0EF6-5707-4D0E-9C78-E74C339195C9}">
  <dimension ref="A1:KD89"/>
  <sheetViews>
    <sheetView showGridLines="0" view="pageBreakPreview" zoomScale="260" zoomScaleNormal="260" zoomScaleSheetLayoutView="260" zoomScalePageLayoutView="220" workbookViewId="0">
      <selection activeCell="Z60" sqref="Z60"/>
    </sheetView>
  </sheetViews>
  <sheetFormatPr defaultColWidth="9.140625" defaultRowHeight="15" x14ac:dyDescent="0.25"/>
  <cols>
    <col min="1" max="58" width="1.7109375" customWidth="1"/>
    <col min="59" max="290" width="1.5703125" customWidth="1"/>
  </cols>
  <sheetData>
    <row r="1" spans="1:290" ht="15" customHeight="1" x14ac:dyDescent="0.25">
      <c r="A1" s="87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</row>
    <row r="2" spans="1:290" ht="15" customHeight="1" x14ac:dyDescent="0.25">
      <c r="A2" s="87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  <c r="DJ2" s="63"/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</row>
    <row r="3" spans="1:290" ht="9.9499999999999993" customHeight="1" x14ac:dyDescent="0.25">
      <c r="A3" s="90" t="s">
        <v>104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</row>
    <row r="4" spans="1:290" ht="9.9499999999999993" customHeight="1" x14ac:dyDescent="0.25">
      <c r="A4" s="90" t="s">
        <v>94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</row>
    <row r="5" spans="1:290" ht="15" customHeight="1" x14ac:dyDescent="0.2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</row>
    <row r="6" spans="1:290" ht="15" customHeight="1" x14ac:dyDescent="0.25">
      <c r="A6" s="6"/>
      <c r="B6" s="92" t="s">
        <v>2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</row>
    <row r="7" spans="1:290" ht="6" customHeight="1" x14ac:dyDescent="0.3">
      <c r="A7" s="6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9"/>
      <c r="P7" s="9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9"/>
      <c r="AE7" s="9"/>
      <c r="AF7" s="9"/>
      <c r="AG7" s="9"/>
      <c r="AH7" s="9"/>
      <c r="AI7" s="9"/>
      <c r="AJ7" s="9"/>
      <c r="AK7" s="9"/>
      <c r="AL7" s="11"/>
      <c r="AM7" s="11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</row>
    <row r="8" spans="1:290" ht="15" customHeight="1" x14ac:dyDescent="0.3">
      <c r="A8" s="93" t="s">
        <v>3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</row>
    <row r="9" spans="1:290" ht="9.9499999999999993" customHeight="1" x14ac:dyDescent="0.25">
      <c r="A9" s="12"/>
      <c r="B9" s="13"/>
      <c r="C9" s="13"/>
      <c r="BD9" s="5"/>
      <c r="BE9" s="5"/>
      <c r="BF9" s="5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</row>
    <row r="10" spans="1:290" ht="20.100000000000001" customHeight="1" x14ac:dyDescent="0.3">
      <c r="A10" s="79" t="s">
        <v>54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</row>
    <row r="11" spans="1:290" ht="8.1" customHeight="1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P11" s="14"/>
      <c r="AQ11" s="14"/>
      <c r="BE11" s="14"/>
      <c r="BF11" s="5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</row>
    <row r="12" spans="1:290" ht="17.100000000000001" customHeight="1" x14ac:dyDescent="0.25">
      <c r="A12" s="15"/>
      <c r="B12" s="12"/>
      <c r="C12" s="80" t="s">
        <v>4</v>
      </c>
      <c r="D12" s="80"/>
      <c r="E12" s="81" t="s">
        <v>87</v>
      </c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78" t="s">
        <v>5</v>
      </c>
      <c r="Z12" s="78"/>
      <c r="AA12" s="78"/>
      <c r="AB12" s="78"/>
      <c r="AC12" s="78"/>
      <c r="AD12" s="78"/>
      <c r="AE12" s="78"/>
      <c r="AF12" s="78"/>
      <c r="AG12" s="78"/>
      <c r="AH12" s="78"/>
      <c r="AI12" s="103"/>
      <c r="AJ12" s="82"/>
      <c r="AK12" s="83"/>
      <c r="AL12" s="84" t="s">
        <v>6</v>
      </c>
      <c r="AM12" s="84"/>
      <c r="AN12" s="84"/>
      <c r="AO12" s="84"/>
      <c r="AR12" s="85"/>
      <c r="AS12" s="86"/>
      <c r="AT12" s="101" t="s">
        <v>92</v>
      </c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</row>
    <row r="13" spans="1:290" ht="8.1" customHeight="1" x14ac:dyDescent="0.25">
      <c r="A13" s="16"/>
      <c r="B13" s="3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7"/>
      <c r="Z13" s="17"/>
      <c r="AA13" s="17"/>
      <c r="AB13" s="17"/>
      <c r="AC13" s="17"/>
      <c r="AD13" s="17"/>
      <c r="AE13" s="17"/>
      <c r="AF13" s="17"/>
      <c r="AG13" s="17"/>
      <c r="AH13" s="3"/>
      <c r="AI13" s="3"/>
      <c r="AJ13" s="3"/>
      <c r="AK13" s="3"/>
      <c r="AL13" s="3"/>
      <c r="AM13" s="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</row>
    <row r="14" spans="1:290" ht="17.100000000000001" customHeight="1" x14ac:dyDescent="0.25">
      <c r="A14" s="16"/>
      <c r="B14" s="3"/>
      <c r="C14" s="94" t="s">
        <v>7</v>
      </c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5" t="s">
        <v>8</v>
      </c>
      <c r="Z14" s="96"/>
      <c r="AA14" s="97" t="s">
        <v>9</v>
      </c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18"/>
      <c r="AM14" s="98" t="s">
        <v>91</v>
      </c>
      <c r="AN14" s="99"/>
      <c r="AO14" s="100" t="s">
        <v>10</v>
      </c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/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</row>
    <row r="15" spans="1:290" ht="8.1" customHeight="1" x14ac:dyDescent="0.25">
      <c r="A15" s="16"/>
      <c r="B15" s="3"/>
      <c r="C15" s="3"/>
      <c r="D15" s="3"/>
      <c r="E15" s="3"/>
      <c r="F15" s="3"/>
      <c r="G15" s="3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2"/>
      <c r="Y15" s="19"/>
      <c r="Z15" s="19"/>
      <c r="AA15" s="19"/>
      <c r="AB15" s="19"/>
      <c r="AC15" s="19"/>
      <c r="AD15" s="19"/>
      <c r="AE15" s="19"/>
      <c r="AF15" s="19"/>
      <c r="AG15" s="19"/>
      <c r="AH15" s="20"/>
      <c r="AI15" s="20"/>
      <c r="AJ15" s="20"/>
      <c r="AK15" s="20"/>
      <c r="AL15" s="20"/>
      <c r="AM15" s="20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</row>
    <row r="16" spans="1:290" ht="17.45" customHeight="1" x14ac:dyDescent="0.25">
      <c r="A16" s="78" t="s">
        <v>58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</row>
    <row r="17" spans="1:290" ht="8.1" customHeight="1" x14ac:dyDescent="0.25">
      <c r="A17" s="16"/>
      <c r="B17" s="3"/>
      <c r="C17" s="3"/>
      <c r="Y17" s="21"/>
      <c r="Z17" s="21"/>
      <c r="AA17" s="21"/>
      <c r="AB17" s="21"/>
      <c r="AC17" s="21"/>
      <c r="AD17" s="21"/>
      <c r="AE17" s="21"/>
      <c r="AF17" s="21"/>
      <c r="AG17" s="21"/>
      <c r="AH17" s="22"/>
      <c r="AI17" s="22"/>
      <c r="AJ17" s="22"/>
      <c r="AK17" s="22"/>
      <c r="AL17" s="22"/>
      <c r="AM17" s="22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</row>
    <row r="18" spans="1:290" ht="15" customHeight="1" x14ac:dyDescent="0.25">
      <c r="A18" s="4"/>
      <c r="B18" s="4"/>
      <c r="C18" s="104" t="s">
        <v>11</v>
      </c>
      <c r="D18" s="104"/>
      <c r="E18" s="104"/>
      <c r="F18" s="104"/>
      <c r="G18" s="104"/>
      <c r="H18" s="104"/>
      <c r="I18" s="104"/>
      <c r="J18" s="126" t="s">
        <v>57</v>
      </c>
      <c r="K18" s="126"/>
      <c r="L18" s="126"/>
      <c r="M18" s="126"/>
      <c r="N18" s="126"/>
      <c r="O18" s="126"/>
      <c r="P18" s="126"/>
      <c r="Q18" s="126"/>
      <c r="R18" s="126"/>
      <c r="S18" s="126"/>
      <c r="T18" s="127" t="s">
        <v>12</v>
      </c>
      <c r="U18" s="127"/>
      <c r="V18" s="127"/>
      <c r="W18" s="127"/>
      <c r="X18" s="127"/>
      <c r="Y18" s="125" t="s">
        <v>96</v>
      </c>
      <c r="Z18" s="125"/>
      <c r="AA18" s="125"/>
      <c r="AB18" s="125"/>
      <c r="AC18" s="125"/>
      <c r="AD18" s="125"/>
      <c r="AE18" s="125"/>
      <c r="AF18" s="125"/>
      <c r="AG18" s="124" t="s">
        <v>14</v>
      </c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8">
        <v>0</v>
      </c>
      <c r="AU18" s="128"/>
      <c r="AV18" s="128"/>
      <c r="AW18" s="128"/>
      <c r="AX18" s="77" t="s">
        <v>101</v>
      </c>
      <c r="AY18" s="128">
        <v>0</v>
      </c>
      <c r="AZ18" s="128"/>
      <c r="BA18" s="128"/>
      <c r="BB18" s="128"/>
      <c r="BC18" s="129" t="s">
        <v>15</v>
      </c>
      <c r="BD18" s="129"/>
      <c r="BE18" s="129"/>
      <c r="BF18" s="4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</row>
    <row r="19" spans="1:290" ht="15" customHeight="1" x14ac:dyDescent="0.25">
      <c r="A19" s="16"/>
      <c r="B19" s="3"/>
      <c r="C19" s="3"/>
      <c r="D19" s="3"/>
      <c r="U19" s="21"/>
      <c r="V19" s="21"/>
      <c r="W19" s="21"/>
      <c r="X19" s="21"/>
      <c r="Y19" s="21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  <c r="DD19" s="63"/>
      <c r="DE19" s="63"/>
      <c r="DF19" s="63"/>
      <c r="DG19" s="63"/>
      <c r="DH19" s="63"/>
      <c r="DI19" s="63"/>
      <c r="DJ19" s="63"/>
      <c r="DK19" s="63"/>
      <c r="DL19" s="63"/>
      <c r="DM19" s="63"/>
      <c r="DN19" s="63"/>
      <c r="DO19" s="63"/>
      <c r="DP19" s="63"/>
      <c r="DQ19" s="63"/>
      <c r="DR19" s="63"/>
      <c r="DS19" s="63"/>
      <c r="DT19" s="63"/>
      <c r="DU19" s="63"/>
      <c r="DV19" s="63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</row>
    <row r="20" spans="1:290" ht="9" customHeight="1" x14ac:dyDescent="0.25">
      <c r="A20" s="130" t="s">
        <v>16</v>
      </c>
      <c r="B20" s="131"/>
      <c r="C20" s="131" t="s">
        <v>17</v>
      </c>
      <c r="D20" s="136"/>
      <c r="E20" s="139" t="s">
        <v>18</v>
      </c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1"/>
      <c r="Y20" s="147" t="s">
        <v>19</v>
      </c>
      <c r="Z20" s="148"/>
      <c r="AA20" s="148"/>
      <c r="AB20" s="148"/>
      <c r="AC20" s="148"/>
      <c r="AD20" s="148"/>
      <c r="AE20" s="148"/>
      <c r="AF20" s="149"/>
      <c r="AG20" s="156" t="s">
        <v>20</v>
      </c>
      <c r="AH20" s="140"/>
      <c r="AI20" s="140"/>
      <c r="AJ20" s="141"/>
      <c r="AK20" s="161" t="s">
        <v>21</v>
      </c>
      <c r="AL20" s="162"/>
      <c r="AM20" s="162"/>
      <c r="AN20" s="162"/>
      <c r="AO20" s="162"/>
      <c r="AP20" s="162"/>
      <c r="AQ20" s="162"/>
      <c r="AR20" s="163"/>
      <c r="AS20" s="164" t="s">
        <v>22</v>
      </c>
      <c r="AT20" s="165"/>
      <c r="AU20" s="165"/>
      <c r="AV20" s="165"/>
      <c r="AW20" s="165"/>
      <c r="AX20" s="166"/>
      <c r="AY20" s="167" t="s">
        <v>23</v>
      </c>
      <c r="AZ20" s="168"/>
      <c r="BA20" s="168"/>
      <c r="BB20" s="168"/>
      <c r="BC20" s="168"/>
      <c r="BD20" s="168"/>
      <c r="BE20" s="168"/>
      <c r="BF20" s="169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/>
      <c r="DF20" s="63"/>
      <c r="DG20" s="63"/>
      <c r="DH20" s="63"/>
      <c r="DI20" s="63"/>
      <c r="DJ20" s="63"/>
      <c r="DK20" s="63"/>
      <c r="DL20" s="63"/>
      <c r="DM20" s="63"/>
      <c r="DN20" s="63"/>
      <c r="DO20" s="63"/>
      <c r="DP20" s="63"/>
      <c r="DQ20" s="63"/>
      <c r="DR20" s="63"/>
      <c r="DS20" s="63"/>
      <c r="DT20" s="63"/>
      <c r="DU20" s="63"/>
      <c r="DV20" s="63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</row>
    <row r="21" spans="1:290" ht="9" customHeight="1" x14ac:dyDescent="0.25">
      <c r="A21" s="132"/>
      <c r="B21" s="133"/>
      <c r="C21" s="133"/>
      <c r="D21" s="137"/>
      <c r="E21" s="142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143"/>
      <c r="Y21" s="150"/>
      <c r="Z21" s="151"/>
      <c r="AA21" s="151"/>
      <c r="AB21" s="151"/>
      <c r="AC21" s="151"/>
      <c r="AD21" s="151"/>
      <c r="AE21" s="151"/>
      <c r="AF21" s="152"/>
      <c r="AG21" s="157"/>
      <c r="AH21" s="80"/>
      <c r="AI21" s="80"/>
      <c r="AJ21" s="143"/>
      <c r="AK21" s="176" t="s">
        <v>24</v>
      </c>
      <c r="AL21" s="177"/>
      <c r="AM21" s="177"/>
      <c r="AN21" s="177"/>
      <c r="AO21" s="177"/>
      <c r="AP21" s="177"/>
      <c r="AQ21" s="177"/>
      <c r="AR21" s="178"/>
      <c r="AS21" s="118" t="s">
        <v>25</v>
      </c>
      <c r="AT21" s="119"/>
      <c r="AU21" s="119"/>
      <c r="AV21" s="119"/>
      <c r="AW21" s="119"/>
      <c r="AX21" s="120"/>
      <c r="AY21" s="170"/>
      <c r="AZ21" s="171"/>
      <c r="BA21" s="171"/>
      <c r="BB21" s="171"/>
      <c r="BC21" s="171"/>
      <c r="BD21" s="171"/>
      <c r="BE21" s="171"/>
      <c r="BF21" s="172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</row>
    <row r="22" spans="1:290" ht="9" customHeight="1" x14ac:dyDescent="0.25">
      <c r="A22" s="132"/>
      <c r="B22" s="133"/>
      <c r="C22" s="133"/>
      <c r="D22" s="137"/>
      <c r="E22" s="144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6"/>
      <c r="Y22" s="150"/>
      <c r="Z22" s="151"/>
      <c r="AA22" s="151"/>
      <c r="AB22" s="151"/>
      <c r="AC22" s="151"/>
      <c r="AD22" s="151"/>
      <c r="AE22" s="151"/>
      <c r="AF22" s="152"/>
      <c r="AG22" s="157"/>
      <c r="AH22" s="80"/>
      <c r="AI22" s="80"/>
      <c r="AJ22" s="143"/>
      <c r="AK22" s="121" t="s">
        <v>26</v>
      </c>
      <c r="AL22" s="122"/>
      <c r="AM22" s="122"/>
      <c r="AN22" s="123"/>
      <c r="AO22" s="121" t="s">
        <v>97</v>
      </c>
      <c r="AP22" s="122"/>
      <c r="AQ22" s="122"/>
      <c r="AR22" s="123"/>
      <c r="AS22" s="121" t="s">
        <v>98</v>
      </c>
      <c r="AT22" s="122"/>
      <c r="AU22" s="122"/>
      <c r="AV22" s="122"/>
      <c r="AW22" s="122"/>
      <c r="AX22" s="123"/>
      <c r="AY22" s="170"/>
      <c r="AZ22" s="171"/>
      <c r="BA22" s="171"/>
      <c r="BB22" s="171"/>
      <c r="BC22" s="171"/>
      <c r="BD22" s="171"/>
      <c r="BE22" s="171"/>
      <c r="BF22" s="172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  <c r="CC22" s="63"/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</row>
    <row r="23" spans="1:290" s="15" customFormat="1" ht="12" customHeight="1" x14ac:dyDescent="0.25">
      <c r="A23" s="132"/>
      <c r="B23" s="133"/>
      <c r="C23" s="133"/>
      <c r="D23" s="137"/>
      <c r="E23" s="179" t="s">
        <v>27</v>
      </c>
      <c r="F23" s="180"/>
      <c r="G23" s="180"/>
      <c r="H23" s="180"/>
      <c r="I23" s="180"/>
      <c r="J23" s="180"/>
      <c r="K23" s="180"/>
      <c r="L23" s="180"/>
      <c r="M23" s="180"/>
      <c r="N23" s="181"/>
      <c r="O23" s="182" t="s">
        <v>28</v>
      </c>
      <c r="P23" s="180"/>
      <c r="Q23" s="180"/>
      <c r="R23" s="180"/>
      <c r="S23" s="180"/>
      <c r="T23" s="180"/>
      <c r="U23" s="180"/>
      <c r="V23" s="180"/>
      <c r="W23" s="180"/>
      <c r="X23" s="181"/>
      <c r="Y23" s="153"/>
      <c r="Z23" s="154"/>
      <c r="AA23" s="154"/>
      <c r="AB23" s="154"/>
      <c r="AC23" s="154"/>
      <c r="AD23" s="154"/>
      <c r="AE23" s="154"/>
      <c r="AF23" s="155"/>
      <c r="AG23" s="158"/>
      <c r="AH23" s="159"/>
      <c r="AI23" s="159"/>
      <c r="AJ23" s="160"/>
      <c r="AK23" s="183">
        <v>0.14000000000000001</v>
      </c>
      <c r="AL23" s="184"/>
      <c r="AM23" s="184"/>
      <c r="AN23" s="185"/>
      <c r="AO23" s="183">
        <v>0.26</v>
      </c>
      <c r="AP23" s="184"/>
      <c r="AQ23" s="184"/>
      <c r="AR23" s="185"/>
      <c r="AS23" s="183">
        <v>0.4</v>
      </c>
      <c r="AT23" s="184"/>
      <c r="AU23" s="184"/>
      <c r="AV23" s="184"/>
      <c r="AW23" s="184"/>
      <c r="AX23" s="185"/>
      <c r="AY23" s="173"/>
      <c r="AZ23" s="174"/>
      <c r="BA23" s="174"/>
      <c r="BB23" s="174"/>
      <c r="BC23" s="174"/>
      <c r="BD23" s="174"/>
      <c r="BE23" s="174"/>
      <c r="BF23" s="175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</row>
    <row r="24" spans="1:290" s="23" customFormat="1" ht="15" customHeight="1" x14ac:dyDescent="0.3">
      <c r="A24" s="132"/>
      <c r="B24" s="133"/>
      <c r="C24" s="133"/>
      <c r="D24" s="137"/>
      <c r="E24" s="105" t="s">
        <v>29</v>
      </c>
      <c r="F24" s="106"/>
      <c r="G24" s="106"/>
      <c r="H24" s="106"/>
      <c r="I24" s="106"/>
      <c r="J24" s="106"/>
      <c r="K24" s="106"/>
      <c r="L24" s="106"/>
      <c r="M24" s="106"/>
      <c r="N24" s="107"/>
      <c r="O24" s="108" t="s">
        <v>30</v>
      </c>
      <c r="P24" s="106"/>
      <c r="Q24" s="106"/>
      <c r="R24" s="106"/>
      <c r="S24" s="106"/>
      <c r="T24" s="106"/>
      <c r="U24" s="106"/>
      <c r="V24" s="106"/>
      <c r="W24" s="106"/>
      <c r="X24" s="107"/>
      <c r="Y24" s="108" t="s">
        <v>89</v>
      </c>
      <c r="Z24" s="106"/>
      <c r="AA24" s="106"/>
      <c r="AB24" s="106"/>
      <c r="AC24" s="106"/>
      <c r="AD24" s="106"/>
      <c r="AE24" s="106"/>
      <c r="AF24" s="107"/>
      <c r="AG24" s="109">
        <v>0</v>
      </c>
      <c r="AH24" s="110"/>
      <c r="AI24" s="110"/>
      <c r="AJ24" s="111"/>
      <c r="AK24" s="112">
        <f>AS23</f>
        <v>0.4</v>
      </c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4"/>
      <c r="AY24" s="115">
        <f>AG24*AK24</f>
        <v>0</v>
      </c>
      <c r="AZ24" s="116"/>
      <c r="BA24" s="116"/>
      <c r="BB24" s="116"/>
      <c r="BC24" s="116"/>
      <c r="BD24" s="116"/>
      <c r="BE24" s="116"/>
      <c r="BF24" s="117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</row>
    <row r="25" spans="1:290" s="23" customFormat="1" ht="15" customHeight="1" x14ac:dyDescent="0.3">
      <c r="A25" s="132"/>
      <c r="B25" s="133"/>
      <c r="C25" s="133"/>
      <c r="D25" s="137"/>
      <c r="E25" s="196" t="str">
        <f>O24</f>
        <v>B</v>
      </c>
      <c r="F25" s="197"/>
      <c r="G25" s="197"/>
      <c r="H25" s="197"/>
      <c r="I25" s="197"/>
      <c r="J25" s="197"/>
      <c r="K25" s="197"/>
      <c r="L25" s="197"/>
      <c r="M25" s="197"/>
      <c r="N25" s="198"/>
      <c r="O25" s="199" t="str">
        <f>E24</f>
        <v>A</v>
      </c>
      <c r="P25" s="197"/>
      <c r="Q25" s="197"/>
      <c r="R25" s="197"/>
      <c r="S25" s="197"/>
      <c r="T25" s="197"/>
      <c r="U25" s="197"/>
      <c r="V25" s="197"/>
      <c r="W25" s="197"/>
      <c r="X25" s="198"/>
      <c r="Y25" s="200" t="str">
        <f>Y24</f>
        <v>Registracija</v>
      </c>
      <c r="Z25" s="201"/>
      <c r="AA25" s="201"/>
      <c r="AB25" s="201"/>
      <c r="AC25" s="201"/>
      <c r="AD25" s="201"/>
      <c r="AE25" s="201"/>
      <c r="AF25" s="202"/>
      <c r="AG25" s="203">
        <f>AG24</f>
        <v>0</v>
      </c>
      <c r="AH25" s="204"/>
      <c r="AI25" s="204"/>
      <c r="AJ25" s="205"/>
      <c r="AK25" s="206">
        <f>AS23</f>
        <v>0.4</v>
      </c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8"/>
      <c r="AY25" s="209">
        <f>AG25*AK25</f>
        <v>0</v>
      </c>
      <c r="AZ25" s="210"/>
      <c r="BA25" s="210"/>
      <c r="BB25" s="210"/>
      <c r="BC25" s="210"/>
      <c r="BD25" s="210"/>
      <c r="BE25" s="210"/>
      <c r="BF25" s="211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</row>
    <row r="26" spans="1:290" s="23" customFormat="1" ht="15" customHeight="1" x14ac:dyDescent="0.3">
      <c r="A26" s="132"/>
      <c r="B26" s="133"/>
      <c r="C26" s="133"/>
      <c r="D26" s="137"/>
      <c r="E26" s="186" t="s">
        <v>29</v>
      </c>
      <c r="F26" s="187"/>
      <c r="G26" s="187"/>
      <c r="H26" s="187"/>
      <c r="I26" s="187"/>
      <c r="J26" s="187"/>
      <c r="K26" s="187"/>
      <c r="L26" s="187"/>
      <c r="M26" s="187"/>
      <c r="N26" s="188"/>
      <c r="O26" s="189" t="s">
        <v>30</v>
      </c>
      <c r="P26" s="187"/>
      <c r="Q26" s="187"/>
      <c r="R26" s="187"/>
      <c r="S26" s="187"/>
      <c r="T26" s="187"/>
      <c r="U26" s="187"/>
      <c r="V26" s="187"/>
      <c r="W26" s="187"/>
      <c r="X26" s="188"/>
      <c r="Y26" s="189" t="str">
        <f>Y24</f>
        <v>Registracija</v>
      </c>
      <c r="Z26" s="187"/>
      <c r="AA26" s="187"/>
      <c r="AB26" s="187"/>
      <c r="AC26" s="187"/>
      <c r="AD26" s="187"/>
      <c r="AE26" s="187"/>
      <c r="AF26" s="188"/>
      <c r="AG26" s="190">
        <v>0</v>
      </c>
      <c r="AH26" s="191"/>
      <c r="AI26" s="191"/>
      <c r="AJ26" s="192"/>
      <c r="AK26" s="193">
        <f>AS23</f>
        <v>0.4</v>
      </c>
      <c r="AL26" s="194"/>
      <c r="AM26" s="194"/>
      <c r="AN26" s="194"/>
      <c r="AO26" s="194"/>
      <c r="AP26" s="194"/>
      <c r="AQ26" s="194"/>
      <c r="AR26" s="194"/>
      <c r="AS26" s="194"/>
      <c r="AT26" s="194"/>
      <c r="AU26" s="194"/>
      <c r="AV26" s="194"/>
      <c r="AW26" s="194"/>
      <c r="AX26" s="195"/>
      <c r="AY26" s="231">
        <f>AG26*AK26</f>
        <v>0</v>
      </c>
      <c r="AZ26" s="232"/>
      <c r="BA26" s="232"/>
      <c r="BB26" s="232"/>
      <c r="BC26" s="232"/>
      <c r="BD26" s="232"/>
      <c r="BE26" s="232"/>
      <c r="BF26" s="23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</row>
    <row r="27" spans="1:290" s="23" customFormat="1" ht="15" customHeight="1" x14ac:dyDescent="0.3">
      <c r="A27" s="132"/>
      <c r="B27" s="133"/>
      <c r="C27" s="133"/>
      <c r="D27" s="137"/>
      <c r="E27" s="215" t="str">
        <f>O26</f>
        <v>B</v>
      </c>
      <c r="F27" s="216"/>
      <c r="G27" s="216"/>
      <c r="H27" s="216"/>
      <c r="I27" s="216"/>
      <c r="J27" s="216"/>
      <c r="K27" s="216"/>
      <c r="L27" s="216"/>
      <c r="M27" s="217"/>
      <c r="N27" s="218"/>
      <c r="O27" s="219" t="str">
        <f>E26</f>
        <v>A</v>
      </c>
      <c r="P27" s="217"/>
      <c r="Q27" s="217"/>
      <c r="R27" s="216"/>
      <c r="S27" s="216"/>
      <c r="T27" s="216"/>
      <c r="U27" s="216"/>
      <c r="V27" s="216"/>
      <c r="W27" s="216"/>
      <c r="X27" s="220"/>
      <c r="Y27" s="221" t="str">
        <f>Y24</f>
        <v>Registracija</v>
      </c>
      <c r="Z27" s="216"/>
      <c r="AA27" s="216"/>
      <c r="AB27" s="216"/>
      <c r="AC27" s="216"/>
      <c r="AD27" s="216"/>
      <c r="AE27" s="216"/>
      <c r="AF27" s="220"/>
      <c r="AG27" s="222">
        <f>AG26</f>
        <v>0</v>
      </c>
      <c r="AH27" s="223"/>
      <c r="AI27" s="223"/>
      <c r="AJ27" s="224"/>
      <c r="AK27" s="225">
        <f>AS23</f>
        <v>0.4</v>
      </c>
      <c r="AL27" s="226"/>
      <c r="AM27" s="226"/>
      <c r="AN27" s="226"/>
      <c r="AO27" s="226"/>
      <c r="AP27" s="226"/>
      <c r="AQ27" s="226"/>
      <c r="AR27" s="226"/>
      <c r="AS27" s="226"/>
      <c r="AT27" s="226"/>
      <c r="AU27" s="226"/>
      <c r="AV27" s="226"/>
      <c r="AW27" s="226"/>
      <c r="AX27" s="227"/>
      <c r="AY27" s="228">
        <f>AG27*AK27</f>
        <v>0</v>
      </c>
      <c r="AZ27" s="229"/>
      <c r="BA27" s="229"/>
      <c r="BB27" s="229"/>
      <c r="BC27" s="229"/>
      <c r="BD27" s="229"/>
      <c r="BE27" s="229"/>
      <c r="BF27" s="230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</row>
    <row r="28" spans="1:290" ht="15" customHeight="1" x14ac:dyDescent="0.25">
      <c r="A28" s="132"/>
      <c r="B28" s="133"/>
      <c r="C28" s="133"/>
      <c r="D28" s="137"/>
      <c r="E28" s="212" t="s">
        <v>72</v>
      </c>
      <c r="F28" s="213"/>
      <c r="G28" s="213"/>
      <c r="H28" s="213"/>
      <c r="I28" s="213"/>
      <c r="J28" s="213"/>
      <c r="K28" s="213"/>
      <c r="L28" s="62" t="s">
        <v>71</v>
      </c>
      <c r="M28" s="214">
        <v>0</v>
      </c>
      <c r="N28" s="214"/>
      <c r="O28" s="214"/>
      <c r="P28" s="214"/>
      <c r="Q28" s="214"/>
      <c r="R28" s="106" t="s">
        <v>31</v>
      </c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7"/>
      <c r="AY28" s="115">
        <f>2*M28</f>
        <v>0</v>
      </c>
      <c r="AZ28" s="116"/>
      <c r="BA28" s="116"/>
      <c r="BB28" s="116"/>
      <c r="BC28" s="116"/>
      <c r="BD28" s="116"/>
      <c r="BE28" s="116"/>
      <c r="BF28" s="117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</row>
    <row r="29" spans="1:290" ht="15" customHeight="1" x14ac:dyDescent="0.25">
      <c r="A29" s="132"/>
      <c r="B29" s="133"/>
      <c r="C29" s="133"/>
      <c r="D29" s="137"/>
      <c r="E29" s="252" t="s">
        <v>73</v>
      </c>
      <c r="F29" s="253"/>
      <c r="G29" s="253"/>
      <c r="H29" s="253"/>
      <c r="I29" s="253"/>
      <c r="J29" s="253"/>
      <c r="K29" s="253"/>
      <c r="L29" s="60" t="s">
        <v>71</v>
      </c>
      <c r="M29" s="254">
        <v>0</v>
      </c>
      <c r="N29" s="254"/>
      <c r="O29" s="254"/>
      <c r="P29" s="254"/>
      <c r="Q29" s="254"/>
      <c r="R29" s="201" t="s">
        <v>31</v>
      </c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1"/>
      <c r="AQ29" s="201"/>
      <c r="AR29" s="201"/>
      <c r="AS29" s="201"/>
      <c r="AT29" s="201"/>
      <c r="AU29" s="201"/>
      <c r="AV29" s="201"/>
      <c r="AW29" s="201"/>
      <c r="AX29" s="202"/>
      <c r="AY29" s="209">
        <f>2*M29</f>
        <v>0</v>
      </c>
      <c r="AZ29" s="210"/>
      <c r="BA29" s="210"/>
      <c r="BB29" s="210"/>
      <c r="BC29" s="210"/>
      <c r="BD29" s="210"/>
      <c r="BE29" s="210"/>
      <c r="BF29" s="211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</row>
    <row r="30" spans="1:290" ht="15" customHeight="1" x14ac:dyDescent="0.25">
      <c r="A30" s="132"/>
      <c r="B30" s="133"/>
      <c r="C30" s="133"/>
      <c r="D30" s="137"/>
      <c r="E30" s="252" t="s">
        <v>74</v>
      </c>
      <c r="F30" s="253"/>
      <c r="G30" s="253"/>
      <c r="H30" s="253"/>
      <c r="I30" s="253"/>
      <c r="J30" s="253"/>
      <c r="K30" s="253"/>
      <c r="L30" s="60" t="s">
        <v>71</v>
      </c>
      <c r="M30" s="254">
        <v>0</v>
      </c>
      <c r="N30" s="254"/>
      <c r="O30" s="254"/>
      <c r="P30" s="254"/>
      <c r="Q30" s="254"/>
      <c r="R30" s="201" t="s">
        <v>13</v>
      </c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1"/>
      <c r="AQ30" s="201"/>
      <c r="AR30" s="201"/>
      <c r="AS30" s="201"/>
      <c r="AT30" s="201"/>
      <c r="AU30" s="201"/>
      <c r="AV30" s="201"/>
      <c r="AW30" s="201"/>
      <c r="AX30" s="202"/>
      <c r="AY30" s="209">
        <f>2*M30</f>
        <v>0</v>
      </c>
      <c r="AZ30" s="210"/>
      <c r="BA30" s="210"/>
      <c r="BB30" s="210"/>
      <c r="BC30" s="210"/>
      <c r="BD30" s="210"/>
      <c r="BE30" s="210"/>
      <c r="BF30" s="211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  <c r="DE30" s="63"/>
      <c r="DF30" s="63"/>
      <c r="DG30" s="63"/>
      <c r="DH30" s="63"/>
      <c r="DI30" s="63"/>
      <c r="DJ30" s="63"/>
      <c r="DK30" s="63"/>
      <c r="DL30" s="63"/>
      <c r="DM30" s="63"/>
      <c r="DN30" s="63"/>
      <c r="DO30" s="63"/>
      <c r="DP30" s="63"/>
      <c r="DQ30" s="63"/>
      <c r="DR30" s="63"/>
      <c r="DS30" s="63"/>
      <c r="DT30" s="63"/>
      <c r="DU30" s="63"/>
      <c r="DV30" s="63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</row>
    <row r="31" spans="1:290" ht="15" customHeight="1" x14ac:dyDescent="0.25">
      <c r="A31" s="134"/>
      <c r="B31" s="135"/>
      <c r="C31" s="135"/>
      <c r="D31" s="138"/>
      <c r="E31" s="255" t="s">
        <v>75</v>
      </c>
      <c r="F31" s="256"/>
      <c r="G31" s="256"/>
      <c r="H31" s="256"/>
      <c r="I31" s="256"/>
      <c r="J31" s="256"/>
      <c r="K31" s="256"/>
      <c r="L31" s="61" t="s">
        <v>71</v>
      </c>
      <c r="M31" s="257">
        <v>0</v>
      </c>
      <c r="N31" s="257"/>
      <c r="O31" s="257"/>
      <c r="P31" s="257"/>
      <c r="Q31" s="257"/>
      <c r="R31" s="258" t="s">
        <v>13</v>
      </c>
      <c r="S31" s="258"/>
      <c r="T31" s="258"/>
      <c r="U31" s="258"/>
      <c r="V31" s="258"/>
      <c r="W31" s="258"/>
      <c r="X31" s="258"/>
      <c r="Y31" s="258"/>
      <c r="Z31" s="258"/>
      <c r="AA31" s="258"/>
      <c r="AB31" s="258"/>
      <c r="AC31" s="258"/>
      <c r="AD31" s="258"/>
      <c r="AE31" s="258"/>
      <c r="AF31" s="258"/>
      <c r="AG31" s="258"/>
      <c r="AH31" s="258"/>
      <c r="AI31" s="258"/>
      <c r="AJ31" s="258"/>
      <c r="AK31" s="258"/>
      <c r="AL31" s="258"/>
      <c r="AM31" s="258"/>
      <c r="AN31" s="258"/>
      <c r="AO31" s="258"/>
      <c r="AP31" s="258"/>
      <c r="AQ31" s="258"/>
      <c r="AR31" s="258"/>
      <c r="AS31" s="258"/>
      <c r="AT31" s="258"/>
      <c r="AU31" s="258"/>
      <c r="AV31" s="258"/>
      <c r="AW31" s="258"/>
      <c r="AX31" s="259"/>
      <c r="AY31" s="209">
        <f>2*M31</f>
        <v>0</v>
      </c>
      <c r="AZ31" s="210"/>
      <c r="BA31" s="210"/>
      <c r="BB31" s="210"/>
      <c r="BC31" s="210"/>
      <c r="BD31" s="210"/>
      <c r="BE31" s="210"/>
      <c r="BF31" s="211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</row>
    <row r="32" spans="1:290" ht="9" customHeight="1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4"/>
      <c r="M32" s="59"/>
      <c r="N32" s="59"/>
      <c r="O32" s="59"/>
      <c r="P32" s="59"/>
      <c r="Q32" s="59"/>
      <c r="R32" s="24"/>
      <c r="S32" s="24"/>
      <c r="T32" s="24"/>
      <c r="U32" s="24"/>
      <c r="V32" s="25"/>
      <c r="W32" s="25"/>
      <c r="X32" s="25"/>
      <c r="Y32" s="25"/>
      <c r="Z32" s="26"/>
      <c r="AA32" s="26"/>
      <c r="AB32" s="26"/>
      <c r="AC32" s="26"/>
      <c r="AD32" s="26"/>
      <c r="AE32" s="26"/>
      <c r="AF32" s="26"/>
      <c r="AG32" s="27"/>
      <c r="AH32" s="276" t="s">
        <v>32</v>
      </c>
      <c r="AI32" s="277"/>
      <c r="AJ32" s="277"/>
      <c r="AK32" s="277"/>
      <c r="AL32" s="277"/>
      <c r="AM32" s="277"/>
      <c r="AN32" s="277"/>
      <c r="AO32" s="277"/>
      <c r="AP32" s="277"/>
      <c r="AQ32" s="277"/>
      <c r="AR32" s="277"/>
      <c r="AS32" s="277"/>
      <c r="AT32" s="277"/>
      <c r="AU32" s="277"/>
      <c r="AV32" s="277"/>
      <c r="AW32" s="277"/>
      <c r="AX32" s="278"/>
      <c r="AY32" s="282">
        <f>SUM(AY24:AY31)</f>
        <v>0</v>
      </c>
      <c r="AZ32" s="282"/>
      <c r="BA32" s="282"/>
      <c r="BB32" s="282"/>
      <c r="BC32" s="282"/>
      <c r="BD32" s="282"/>
      <c r="BE32" s="282"/>
      <c r="BF32" s="28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</row>
    <row r="33" spans="1:290" ht="9" customHeight="1" x14ac:dyDescent="0.25">
      <c r="A33" s="286" t="s">
        <v>33</v>
      </c>
      <c r="B33" s="287"/>
      <c r="C33" s="287"/>
      <c r="D33" s="287"/>
      <c r="E33" s="287"/>
      <c r="F33" s="287"/>
      <c r="G33" s="287"/>
      <c r="H33" s="287"/>
      <c r="I33" s="287"/>
      <c r="J33" s="287"/>
      <c r="K33" s="287"/>
      <c r="L33" s="287"/>
      <c r="M33" s="288" t="s">
        <v>90</v>
      </c>
      <c r="N33" s="288"/>
      <c r="O33" s="288"/>
      <c r="P33" s="288"/>
      <c r="Q33" s="288"/>
      <c r="R33" s="288"/>
      <c r="S33" s="288"/>
      <c r="T33" s="288"/>
      <c r="U33" s="288"/>
      <c r="V33" s="288"/>
      <c r="W33" s="290" t="str">
        <f>Y24</f>
        <v>Registracija</v>
      </c>
      <c r="X33" s="290"/>
      <c r="Y33" s="290"/>
      <c r="Z33" s="290"/>
      <c r="AA33" s="290"/>
      <c r="AB33" s="290"/>
      <c r="AC33" s="290"/>
      <c r="AD33" s="290"/>
      <c r="AE33" s="28"/>
      <c r="AF33" s="14"/>
      <c r="AG33" s="29"/>
      <c r="AH33" s="279"/>
      <c r="AI33" s="280"/>
      <c r="AJ33" s="280"/>
      <c r="AK33" s="280"/>
      <c r="AL33" s="280"/>
      <c r="AM33" s="280"/>
      <c r="AN33" s="280"/>
      <c r="AO33" s="280"/>
      <c r="AP33" s="280"/>
      <c r="AQ33" s="280"/>
      <c r="AR33" s="280"/>
      <c r="AS33" s="280"/>
      <c r="AT33" s="280"/>
      <c r="AU33" s="280"/>
      <c r="AV33" s="280"/>
      <c r="AW33" s="280"/>
      <c r="AX33" s="281"/>
      <c r="AY33" s="284"/>
      <c r="AZ33" s="284"/>
      <c r="BA33" s="284"/>
      <c r="BB33" s="284"/>
      <c r="BC33" s="284"/>
      <c r="BD33" s="284"/>
      <c r="BE33" s="284"/>
      <c r="BF33" s="285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</row>
    <row r="34" spans="1:290" ht="9" customHeight="1" x14ac:dyDescent="0.25">
      <c r="A34" s="292" t="s">
        <v>34</v>
      </c>
      <c r="B34" s="171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289"/>
      <c r="N34" s="289"/>
      <c r="O34" s="289"/>
      <c r="P34" s="289"/>
      <c r="Q34" s="289"/>
      <c r="R34" s="289"/>
      <c r="S34" s="289"/>
      <c r="T34" s="289"/>
      <c r="U34" s="289"/>
      <c r="V34" s="289"/>
      <c r="W34" s="291"/>
      <c r="X34" s="291"/>
      <c r="Y34" s="291"/>
      <c r="Z34" s="291"/>
      <c r="AA34" s="291"/>
      <c r="AB34" s="291"/>
      <c r="AC34" s="291"/>
      <c r="AD34" s="291"/>
      <c r="AE34" s="30"/>
      <c r="AF34" s="31"/>
      <c r="AG34" s="31"/>
      <c r="AH34" s="31"/>
      <c r="AI34" s="31"/>
      <c r="AJ34" s="31"/>
      <c r="AK34" s="31"/>
      <c r="AL34" s="31"/>
      <c r="AM34" s="31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3"/>
      <c r="BY34" s="63"/>
      <c r="BZ34" s="63"/>
      <c r="CA34" s="63"/>
      <c r="CB34" s="63"/>
      <c r="CC34" s="63"/>
      <c r="CD34" s="63"/>
      <c r="CE34" s="63"/>
      <c r="CF34" s="6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</row>
    <row r="35" spans="1:290" ht="2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5"/>
      <c r="X35" s="35"/>
      <c r="Y35" s="35"/>
      <c r="Z35" s="35"/>
      <c r="AA35" s="35"/>
      <c r="AB35" s="35"/>
      <c r="AC35" s="35"/>
      <c r="AD35" s="35"/>
      <c r="AE35" s="30"/>
      <c r="AF35" s="31"/>
      <c r="AG35" s="264" t="s">
        <v>35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265"/>
      <c r="AY35" s="241">
        <f>60*AJ12+40*AR12</f>
        <v>0</v>
      </c>
      <c r="AZ35" s="242"/>
      <c r="BA35" s="242"/>
      <c r="BB35" s="242"/>
      <c r="BC35" s="242"/>
      <c r="BD35" s="242"/>
      <c r="BE35" s="242"/>
      <c r="BF35" s="24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  <c r="CC35" s="63"/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</row>
    <row r="36" spans="1:290" ht="9.9499999999999993" customHeight="1" x14ac:dyDescent="0.25">
      <c r="A36" s="250" t="s">
        <v>36</v>
      </c>
      <c r="B36" s="251"/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36"/>
      <c r="N36" s="14"/>
      <c r="O36" s="14"/>
      <c r="P36" s="263">
        <v>0</v>
      </c>
      <c r="Q36" s="263"/>
      <c r="R36" s="263"/>
      <c r="S36" s="263"/>
      <c r="T36" s="263"/>
      <c r="U36" s="263"/>
      <c r="V36" s="263">
        <f>SUM(AG24:AG27)+P36</f>
        <v>0</v>
      </c>
      <c r="W36" s="263"/>
      <c r="X36" s="263"/>
      <c r="Y36" s="263"/>
      <c r="Z36" s="263"/>
      <c r="AA36" s="263"/>
      <c r="AB36" s="14"/>
      <c r="AC36" s="14"/>
      <c r="AD36" s="14"/>
      <c r="AE36" s="29"/>
      <c r="AF36" s="14"/>
      <c r="AG36" s="266"/>
      <c r="AH36" s="267"/>
      <c r="AI36" s="267"/>
      <c r="AJ36" s="267"/>
      <c r="AK36" s="267"/>
      <c r="AL36" s="267"/>
      <c r="AM36" s="267"/>
      <c r="AN36" s="267"/>
      <c r="AO36" s="267"/>
      <c r="AP36" s="267"/>
      <c r="AQ36" s="267"/>
      <c r="AR36" s="267"/>
      <c r="AS36" s="267"/>
      <c r="AT36" s="267"/>
      <c r="AU36" s="267"/>
      <c r="AV36" s="267"/>
      <c r="AW36" s="267"/>
      <c r="AX36" s="268"/>
      <c r="AY36" s="244"/>
      <c r="AZ36" s="245"/>
      <c r="BA36" s="245"/>
      <c r="BB36" s="245"/>
      <c r="BC36" s="245"/>
      <c r="BD36" s="245"/>
      <c r="BE36" s="245"/>
      <c r="BF36" s="246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</row>
    <row r="37" spans="1:290" s="39" customFormat="1" ht="9.9499999999999993" customHeight="1" x14ac:dyDescent="0.25">
      <c r="A37" s="250" t="s">
        <v>37</v>
      </c>
      <c r="B37" s="251"/>
      <c r="C37" s="251"/>
      <c r="D37" s="251"/>
      <c r="E37" s="251"/>
      <c r="F37" s="251"/>
      <c r="G37" s="251"/>
      <c r="H37" s="251"/>
      <c r="I37" s="251"/>
      <c r="J37" s="251"/>
      <c r="K37" s="251"/>
      <c r="L37" s="251"/>
      <c r="M37" s="36"/>
      <c r="N37" s="14"/>
      <c r="O37" s="14"/>
      <c r="P37" s="263"/>
      <c r="Q37" s="263"/>
      <c r="R37" s="263"/>
      <c r="S37" s="263"/>
      <c r="T37" s="263"/>
      <c r="U37" s="263"/>
      <c r="V37" s="263"/>
      <c r="W37" s="263"/>
      <c r="X37" s="263"/>
      <c r="Y37" s="263"/>
      <c r="Z37" s="263"/>
      <c r="AA37" s="263"/>
      <c r="AB37" s="37"/>
      <c r="AC37" s="37"/>
      <c r="AD37" s="37"/>
      <c r="AE37" s="38"/>
      <c r="AF37" s="37"/>
      <c r="AG37" s="266"/>
      <c r="AH37" s="267"/>
      <c r="AI37" s="267"/>
      <c r="AJ37" s="267"/>
      <c r="AK37" s="267"/>
      <c r="AL37" s="267"/>
      <c r="AM37" s="267"/>
      <c r="AN37" s="267"/>
      <c r="AO37" s="267"/>
      <c r="AP37" s="267"/>
      <c r="AQ37" s="267"/>
      <c r="AR37" s="267"/>
      <c r="AS37" s="267"/>
      <c r="AT37" s="267"/>
      <c r="AU37" s="267"/>
      <c r="AV37" s="267"/>
      <c r="AW37" s="267"/>
      <c r="AX37" s="268"/>
      <c r="AY37" s="244"/>
      <c r="AZ37" s="245"/>
      <c r="BA37" s="245"/>
      <c r="BB37" s="245"/>
      <c r="BC37" s="245"/>
      <c r="BD37" s="245"/>
      <c r="BE37" s="245"/>
      <c r="BF37" s="246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</row>
    <row r="38" spans="1:290" ht="2.1" customHeight="1" x14ac:dyDescent="0.25">
      <c r="A38" s="40"/>
      <c r="B38" s="41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2"/>
      <c r="AF38" s="41"/>
      <c r="AG38" s="269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270"/>
      <c r="AY38" s="247"/>
      <c r="AZ38" s="248"/>
      <c r="BA38" s="248"/>
      <c r="BB38" s="248"/>
      <c r="BC38" s="248"/>
      <c r="BD38" s="248"/>
      <c r="BE38" s="248"/>
      <c r="BF38" s="249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63"/>
      <c r="BX38" s="63"/>
      <c r="BY38" s="63"/>
      <c r="BZ38" s="63"/>
      <c r="CA38" s="63"/>
      <c r="CB38" s="63"/>
      <c r="CC38" s="63"/>
      <c r="CD38" s="63"/>
      <c r="CE38" s="63"/>
      <c r="CF38" s="6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</row>
    <row r="39" spans="1:290" ht="20.100000000000001" customHeight="1" thickBot="1" x14ac:dyDescent="0.3">
      <c r="A39" s="260" t="s">
        <v>38</v>
      </c>
      <c r="B39" s="261"/>
      <c r="C39" s="261"/>
      <c r="D39" s="261"/>
      <c r="E39" s="262" t="s">
        <v>56</v>
      </c>
      <c r="F39" s="262"/>
      <c r="G39" s="262"/>
      <c r="H39" s="262"/>
      <c r="I39" s="262"/>
      <c r="J39" s="262"/>
      <c r="K39" s="262"/>
      <c r="L39" s="262"/>
      <c r="M39" s="262"/>
      <c r="N39" s="262"/>
      <c r="O39" s="262"/>
      <c r="P39" s="262"/>
      <c r="Q39" s="14"/>
      <c r="R39" s="14"/>
      <c r="S39" s="14"/>
      <c r="T39" s="14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2"/>
      <c r="AF39" s="41"/>
      <c r="AG39" s="41"/>
      <c r="AH39" s="41"/>
      <c r="AI39" s="41"/>
      <c r="AJ39" s="41"/>
      <c r="AK39" s="41"/>
      <c r="AL39" s="41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3"/>
      <c r="BZ39" s="63"/>
      <c r="CA39" s="63"/>
      <c r="CB39" s="63"/>
      <c r="CC39" s="63"/>
      <c r="CD39" s="63"/>
      <c r="CE39" s="63"/>
      <c r="CF39" s="63"/>
      <c r="CG39" s="63"/>
      <c r="CH39" s="63"/>
      <c r="CI39" s="63"/>
      <c r="CJ39" s="63"/>
      <c r="CK39" s="63"/>
      <c r="CL39" s="63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3"/>
      <c r="CZ39" s="63"/>
      <c r="DA39" s="63"/>
      <c r="DB39" s="63"/>
      <c r="DC39" s="63"/>
      <c r="DD39" s="63"/>
      <c r="DE39" s="63"/>
      <c r="DF39" s="63"/>
      <c r="DG39" s="63"/>
      <c r="DH39" s="63"/>
      <c r="DI39" s="63"/>
      <c r="DJ39" s="63"/>
      <c r="DK39" s="63"/>
      <c r="DL39" s="63"/>
      <c r="DM39" s="63"/>
      <c r="DN39" s="63"/>
      <c r="DO39" s="63"/>
      <c r="DP39" s="63"/>
      <c r="DQ39" s="63"/>
      <c r="DR39" s="63"/>
      <c r="DS39" s="63"/>
      <c r="DT39" s="63"/>
      <c r="DU39" s="63"/>
      <c r="DV39" s="63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</row>
    <row r="40" spans="1:290" ht="20.100000000000001" customHeight="1" thickTop="1" x14ac:dyDescent="0.25">
      <c r="A40" s="234" t="s">
        <v>39</v>
      </c>
      <c r="B40" s="235"/>
      <c r="C40" s="235"/>
      <c r="D40" s="235"/>
      <c r="E40" s="236" t="s">
        <v>55</v>
      </c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43"/>
      <c r="AC40" s="12"/>
      <c r="AD40" s="12"/>
      <c r="AE40" s="44"/>
      <c r="AF40" s="12"/>
      <c r="AG40" s="293" t="s">
        <v>40</v>
      </c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5"/>
      <c r="AY40" s="237">
        <f>AY32+AY35</f>
        <v>0</v>
      </c>
      <c r="AZ40" s="237"/>
      <c r="BA40" s="237"/>
      <c r="BB40" s="237"/>
      <c r="BC40" s="237"/>
      <c r="BD40" s="237"/>
      <c r="BE40" s="237"/>
      <c r="BF40" s="238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  <c r="CC40" s="63"/>
      <c r="CD40" s="63"/>
      <c r="CE40" s="63"/>
      <c r="CF40" s="63"/>
      <c r="CG40" s="63"/>
      <c r="CH40" s="63"/>
      <c r="CI40" s="63"/>
      <c r="CJ40" s="63"/>
      <c r="CK40" s="63"/>
      <c r="CL40" s="63"/>
      <c r="CM40" s="63"/>
      <c r="CN40" s="63"/>
      <c r="CO40" s="63"/>
      <c r="CP40" s="63"/>
      <c r="CQ40" s="63"/>
      <c r="CR40" s="63"/>
      <c r="CS40" s="63"/>
      <c r="CT40" s="63"/>
      <c r="CU40" s="63"/>
      <c r="CV40" s="63"/>
      <c r="CW40" s="63"/>
      <c r="CX40" s="63"/>
      <c r="CY40" s="63"/>
      <c r="CZ40" s="63"/>
      <c r="DA40" s="63"/>
      <c r="DB40" s="63"/>
      <c r="DC40" s="63"/>
      <c r="DD40" s="63"/>
      <c r="DE40" s="63"/>
      <c r="DF40" s="63"/>
      <c r="DG40" s="63"/>
      <c r="DH40" s="63"/>
      <c r="DI40" s="63"/>
      <c r="DJ40" s="63"/>
      <c r="DK40" s="63"/>
      <c r="DL40" s="63"/>
      <c r="DM40" s="63"/>
      <c r="DN40" s="63"/>
      <c r="DO40" s="63"/>
      <c r="DP40" s="63"/>
      <c r="DQ40" s="63"/>
      <c r="DR40" s="63"/>
      <c r="DS40" s="63"/>
      <c r="DT40" s="63"/>
      <c r="DU40" s="63"/>
      <c r="DV40" s="63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</row>
    <row r="41" spans="1:290" ht="3.95" customHeight="1" thickBot="1" x14ac:dyDescent="0.3">
      <c r="A41" s="45"/>
      <c r="B41" s="46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8"/>
      <c r="AF41" s="12"/>
      <c r="AG41" s="296"/>
      <c r="AH41" s="297"/>
      <c r="AI41" s="297"/>
      <c r="AJ41" s="297"/>
      <c r="AK41" s="297"/>
      <c r="AL41" s="297"/>
      <c r="AM41" s="297"/>
      <c r="AN41" s="297"/>
      <c r="AO41" s="297"/>
      <c r="AP41" s="297"/>
      <c r="AQ41" s="297"/>
      <c r="AR41" s="297"/>
      <c r="AS41" s="297"/>
      <c r="AT41" s="297"/>
      <c r="AU41" s="297"/>
      <c r="AV41" s="297"/>
      <c r="AW41" s="297"/>
      <c r="AX41" s="298"/>
      <c r="AY41" s="239"/>
      <c r="AZ41" s="239"/>
      <c r="BA41" s="239"/>
      <c r="BB41" s="239"/>
      <c r="BC41" s="239"/>
      <c r="BD41" s="239"/>
      <c r="BE41" s="239"/>
      <c r="BF41" s="240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</row>
    <row r="42" spans="1:290" ht="9.9499999999999993" customHeight="1" thickTop="1" x14ac:dyDescent="0.25">
      <c r="A42" s="12"/>
      <c r="B42" s="12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  <c r="BZ42" s="63"/>
      <c r="CA42" s="63"/>
      <c r="CB42" s="63"/>
      <c r="CC42" s="63"/>
      <c r="CD42" s="63"/>
      <c r="CE42" s="63"/>
      <c r="CF42" s="63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</row>
    <row r="43" spans="1:290" ht="12.95" customHeight="1" x14ac:dyDescent="0.25">
      <c r="A43" s="299" t="s">
        <v>41</v>
      </c>
      <c r="B43" s="299"/>
      <c r="C43" s="299"/>
      <c r="D43" s="299"/>
      <c r="E43" s="299"/>
      <c r="F43" s="299"/>
      <c r="G43" s="299"/>
      <c r="H43" s="299"/>
      <c r="I43" s="299"/>
      <c r="J43" s="299"/>
      <c r="K43" s="299"/>
      <c r="L43" s="299"/>
      <c r="M43" s="299"/>
      <c r="N43" s="299"/>
      <c r="O43" s="299"/>
      <c r="P43" s="299"/>
      <c r="Q43" s="299"/>
      <c r="R43" s="299"/>
      <c r="S43" s="299"/>
      <c r="T43" s="299"/>
      <c r="U43" s="299"/>
      <c r="V43" s="299"/>
      <c r="W43" s="299"/>
      <c r="X43" s="299"/>
      <c r="Y43" s="299"/>
      <c r="Z43" s="299"/>
      <c r="AA43" s="299"/>
      <c r="AB43" s="299"/>
      <c r="AC43" s="299"/>
      <c r="AD43" s="299"/>
      <c r="AE43" s="299"/>
      <c r="AF43" s="299"/>
      <c r="AG43" s="299"/>
      <c r="AH43" s="299"/>
      <c r="AI43" s="299"/>
      <c r="AJ43" s="299"/>
      <c r="AK43" s="299"/>
      <c r="AL43" s="299"/>
      <c r="AM43" s="299"/>
      <c r="AN43" s="299"/>
      <c r="AO43" s="299"/>
      <c r="AP43" s="299"/>
      <c r="AQ43" s="299"/>
      <c r="AR43" s="299"/>
      <c r="AS43" s="299"/>
      <c r="AT43" s="299"/>
      <c r="AU43" s="299"/>
      <c r="AV43" s="299"/>
      <c r="AW43" s="299"/>
      <c r="AX43" s="299"/>
      <c r="AY43" s="299"/>
      <c r="AZ43" s="299"/>
      <c r="BA43" s="299"/>
      <c r="BB43" s="299"/>
      <c r="BC43" s="299"/>
      <c r="BD43" s="299"/>
      <c r="BE43" s="299"/>
      <c r="BF43" s="299"/>
      <c r="BG43" s="63"/>
      <c r="BH43" s="63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3"/>
      <c r="BU43" s="63"/>
      <c r="BV43" s="63"/>
      <c r="BW43" s="63"/>
      <c r="BX43" s="63"/>
      <c r="BY43" s="63"/>
      <c r="BZ43" s="63"/>
      <c r="CA43" s="63"/>
      <c r="CB43" s="63"/>
      <c r="CC43" s="63"/>
      <c r="CD43" s="63"/>
      <c r="CE43" s="63"/>
      <c r="CF43" s="63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</row>
    <row r="44" spans="1:290" ht="12.95" customHeight="1" x14ac:dyDescent="0.25">
      <c r="A44" s="299" t="s">
        <v>42</v>
      </c>
      <c r="B44" s="299"/>
      <c r="C44" s="299"/>
      <c r="D44" s="299"/>
      <c r="E44" s="299"/>
      <c r="F44" s="299"/>
      <c r="G44" s="299"/>
      <c r="H44" s="299"/>
      <c r="I44" s="299"/>
      <c r="J44" s="299"/>
      <c r="K44" s="299"/>
      <c r="L44" s="299"/>
      <c r="M44" s="299"/>
      <c r="N44" s="299"/>
      <c r="O44" s="299"/>
      <c r="P44" s="299"/>
      <c r="Q44" s="299"/>
      <c r="R44" s="299"/>
      <c r="S44" s="299"/>
      <c r="T44" s="299"/>
      <c r="U44" s="299"/>
      <c r="V44" s="299"/>
      <c r="W44" s="299"/>
      <c r="X44" s="299"/>
      <c r="Y44" s="299"/>
      <c r="Z44" s="299"/>
      <c r="AA44" s="299"/>
      <c r="AB44" s="299"/>
      <c r="AC44" s="299"/>
      <c r="AD44" s="299"/>
      <c r="AE44" s="299"/>
      <c r="AF44" s="299"/>
      <c r="AG44" s="299"/>
      <c r="AH44" s="299"/>
      <c r="AI44" s="299"/>
      <c r="AJ44" s="299"/>
      <c r="AK44" s="299"/>
      <c r="AL44" s="299"/>
      <c r="AM44" s="299"/>
      <c r="AN44" s="299"/>
      <c r="AO44" s="299"/>
      <c r="AP44" s="299"/>
      <c r="AQ44" s="299"/>
      <c r="AR44" s="299"/>
      <c r="AS44" s="299"/>
      <c r="AT44" s="299"/>
      <c r="AU44" s="299"/>
      <c r="AV44" s="299"/>
      <c r="AW44" s="299"/>
      <c r="AX44" s="299"/>
      <c r="AY44" s="299"/>
      <c r="AZ44" s="299"/>
      <c r="BA44" s="299"/>
      <c r="BB44" s="299"/>
      <c r="BC44" s="299"/>
      <c r="BD44" s="299"/>
      <c r="BE44" s="299"/>
      <c r="BF44" s="299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  <c r="CB44" s="63"/>
      <c r="CC44" s="63"/>
      <c r="CD44" s="63"/>
      <c r="CE44" s="63"/>
      <c r="CF44" s="6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</row>
    <row r="45" spans="1:290" ht="12.95" customHeight="1" x14ac:dyDescent="0.25">
      <c r="A45" s="299" t="s">
        <v>43</v>
      </c>
      <c r="B45" s="299"/>
      <c r="C45" s="299"/>
      <c r="D45" s="299"/>
      <c r="E45" s="299"/>
      <c r="F45" s="299"/>
      <c r="G45" s="299"/>
      <c r="H45" s="299"/>
      <c r="I45" s="299"/>
      <c r="J45" s="299"/>
      <c r="K45" s="299"/>
      <c r="L45" s="299"/>
      <c r="M45" s="299"/>
      <c r="N45" s="299"/>
      <c r="O45" s="299"/>
      <c r="P45" s="299"/>
      <c r="Q45" s="299"/>
      <c r="R45" s="299"/>
      <c r="S45" s="299"/>
      <c r="T45" s="299"/>
      <c r="U45" s="299"/>
      <c r="V45" s="299"/>
      <c r="W45" s="299"/>
      <c r="X45" s="299"/>
      <c r="Y45" s="299"/>
      <c r="Z45" s="299"/>
      <c r="AA45" s="299"/>
      <c r="AB45" s="299"/>
      <c r="AC45" s="299"/>
      <c r="AD45" s="299"/>
      <c r="AE45" s="299"/>
      <c r="AF45" s="299"/>
      <c r="AG45" s="299"/>
      <c r="AH45" s="299"/>
      <c r="AI45" s="299"/>
      <c r="AJ45" s="299"/>
      <c r="AK45" s="299"/>
      <c r="AL45" s="299"/>
      <c r="AM45" s="299"/>
      <c r="AN45" s="299"/>
      <c r="AO45" s="299"/>
      <c r="AP45" s="299"/>
      <c r="AQ45" s="299"/>
      <c r="AR45" s="299"/>
      <c r="AS45" s="299"/>
      <c r="AT45" s="299"/>
      <c r="AU45" s="299"/>
      <c r="AV45" s="299"/>
      <c r="AW45" s="299"/>
      <c r="AX45" s="299"/>
      <c r="AY45" s="299"/>
      <c r="AZ45" s="299"/>
      <c r="BA45" s="299"/>
      <c r="BB45" s="299"/>
      <c r="BC45" s="299"/>
      <c r="BD45" s="299"/>
      <c r="BE45" s="299"/>
      <c r="BF45" s="299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  <c r="CB45" s="63"/>
      <c r="CC45" s="63"/>
      <c r="CD45" s="63"/>
      <c r="CE45" s="63"/>
      <c r="CF45" s="63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</row>
    <row r="46" spans="1:290" ht="18" customHeight="1" x14ac:dyDescent="0.25">
      <c r="A46" s="300" t="s">
        <v>44</v>
      </c>
      <c r="B46" s="300"/>
      <c r="C46" s="300"/>
      <c r="D46" s="300"/>
      <c r="E46" s="300"/>
      <c r="F46" s="300"/>
      <c r="G46" s="300"/>
      <c r="H46" s="300"/>
      <c r="I46" s="300"/>
      <c r="J46" s="300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0"/>
      <c r="AJ46" s="300"/>
      <c r="AK46" s="300"/>
      <c r="AL46" s="300"/>
      <c r="AM46" s="300"/>
      <c r="AN46" s="300"/>
      <c r="AO46" s="300"/>
      <c r="AP46" s="300"/>
      <c r="AQ46" s="300"/>
      <c r="AR46" s="300"/>
      <c r="AS46" s="300"/>
      <c r="AT46" s="300"/>
      <c r="AU46" s="300"/>
      <c r="AV46" s="300"/>
      <c r="AW46" s="300"/>
      <c r="AX46" s="300"/>
      <c r="AY46" s="300"/>
      <c r="AZ46" s="300"/>
      <c r="BA46" s="300"/>
      <c r="BB46" s="300"/>
      <c r="BC46" s="300"/>
      <c r="BD46" s="300"/>
      <c r="BE46" s="300"/>
      <c r="BF46" s="300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  <c r="CB46" s="63"/>
      <c r="CC46" s="63"/>
      <c r="CD46" s="63"/>
      <c r="CE46" s="63"/>
      <c r="CF46" s="6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</row>
    <row r="47" spans="1:290" ht="12" customHeight="1" x14ac:dyDescent="0.25">
      <c r="A47" s="12"/>
      <c r="B47" s="12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63"/>
      <c r="CB47" s="63"/>
      <c r="CC47" s="63"/>
      <c r="CD47" s="63"/>
      <c r="CE47" s="63"/>
      <c r="CF47" s="63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</row>
    <row r="48" spans="1:290" s="52" customFormat="1" ht="12" customHeight="1" x14ac:dyDescent="0.25">
      <c r="A48" s="49"/>
      <c r="B48" s="49"/>
      <c r="K48" s="15"/>
      <c r="L48" s="15"/>
      <c r="M48" s="15"/>
      <c r="AE48" s="50"/>
      <c r="AF48" s="50"/>
      <c r="AG48" s="50"/>
      <c r="AH48" s="50"/>
      <c r="AI48" s="50"/>
      <c r="AJ48" s="50"/>
      <c r="AK48" s="50"/>
      <c r="AL48" s="50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63"/>
      <c r="BV48" s="63"/>
      <c r="BW48" s="63"/>
      <c r="BX48" s="63"/>
      <c r="BY48" s="63"/>
      <c r="BZ48" s="63"/>
      <c r="CA48" s="63"/>
      <c r="CB48" s="63"/>
      <c r="CC48" s="63"/>
      <c r="CD48" s="63"/>
      <c r="CE48" s="63"/>
      <c r="CF48" s="63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</row>
    <row r="49" spans="1:290" ht="20.25" customHeight="1" x14ac:dyDescent="0.3">
      <c r="A49" s="271" t="s">
        <v>45</v>
      </c>
      <c r="B49" s="271"/>
      <c r="C49" s="275" t="str">
        <f>J18</f>
        <v>Mjestu,</v>
      </c>
      <c r="D49" s="275"/>
      <c r="E49" s="275"/>
      <c r="F49" s="275"/>
      <c r="G49" s="275"/>
      <c r="H49" s="275"/>
      <c r="I49" s="275"/>
      <c r="J49" s="275"/>
      <c r="K49" s="275"/>
      <c r="L49" s="275"/>
      <c r="M49" s="275"/>
      <c r="N49" s="79" t="s">
        <v>12</v>
      </c>
      <c r="O49" s="79"/>
      <c r="P49" s="79"/>
      <c r="Q49" s="79"/>
      <c r="R49" s="272" t="str">
        <f>Y18</f>
        <v>00.00.2026.</v>
      </c>
      <c r="S49" s="272"/>
      <c r="T49" s="272"/>
      <c r="U49" s="272"/>
      <c r="V49" s="272"/>
      <c r="W49" s="272"/>
      <c r="X49" s="272"/>
      <c r="Y49" s="272"/>
      <c r="Z49" s="273" t="s">
        <v>46</v>
      </c>
      <c r="AA49" s="273"/>
      <c r="AB49" s="273"/>
      <c r="AC49" s="273"/>
      <c r="AD49" s="273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274" t="s">
        <v>47</v>
      </c>
      <c r="BA49" s="274"/>
      <c r="BB49" s="274"/>
      <c r="BC49" s="15"/>
      <c r="BD49" s="15"/>
      <c r="BE49" s="15"/>
      <c r="BF49" s="15"/>
      <c r="BG49" s="63"/>
      <c r="BH49" s="63"/>
      <c r="BI49" s="63"/>
      <c r="BJ49" s="63"/>
      <c r="BK49" s="63"/>
      <c r="BL49" s="63"/>
      <c r="BM49" s="63"/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63"/>
      <c r="CB49" s="63"/>
      <c r="CC49" s="63"/>
      <c r="CD49" s="63"/>
      <c r="CE49" s="63"/>
      <c r="CF49" s="63"/>
      <c r="CG49" s="63"/>
      <c r="CH49" s="63"/>
      <c r="CI49" s="63"/>
      <c r="CJ49" s="63"/>
      <c r="CK49" s="63"/>
      <c r="CL49" s="63"/>
      <c r="CM49" s="63"/>
      <c r="CN49" s="63"/>
      <c r="CO49" s="63"/>
      <c r="CP49" s="63"/>
      <c r="CQ49" s="63"/>
      <c r="CR49" s="63"/>
      <c r="CS49" s="63"/>
      <c r="CT49" s="63"/>
      <c r="CU49" s="63"/>
      <c r="CV49" s="63"/>
      <c r="CW49" s="63"/>
      <c r="CX49" s="63"/>
      <c r="CY49" s="63"/>
      <c r="CZ49" s="63"/>
      <c r="DA49" s="63"/>
      <c r="DB49" s="63"/>
      <c r="DC49" s="63"/>
      <c r="DD49" s="63"/>
      <c r="DE49" s="63"/>
      <c r="DF49" s="63"/>
      <c r="DG49" s="63"/>
      <c r="DH49" s="63"/>
      <c r="DI49" s="63"/>
      <c r="DJ49" s="63"/>
      <c r="DK49" s="63"/>
      <c r="DL49" s="63"/>
      <c r="DM49" s="63"/>
      <c r="DN49" s="63"/>
      <c r="DO49" s="63"/>
      <c r="DP49" s="63"/>
      <c r="DQ49" s="63"/>
      <c r="DR49" s="63"/>
      <c r="DS49" s="63"/>
      <c r="DT49" s="63"/>
      <c r="DU49" s="63"/>
      <c r="DV49" s="63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</row>
    <row r="50" spans="1:290" ht="15" customHeight="1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301" t="s">
        <v>100</v>
      </c>
      <c r="AM50" s="301"/>
      <c r="AN50" s="301"/>
      <c r="AO50" s="301"/>
      <c r="AP50" s="301"/>
      <c r="AQ50" s="301"/>
      <c r="AR50" s="301"/>
      <c r="AS50" s="301"/>
      <c r="AT50" s="301"/>
      <c r="AU50" s="301"/>
      <c r="AV50" s="301"/>
      <c r="AW50" s="301"/>
      <c r="AX50" s="301"/>
      <c r="AY50" s="301"/>
      <c r="AZ50" s="301"/>
      <c r="BA50" s="301"/>
      <c r="BB50" s="301"/>
      <c r="BC50" s="301"/>
      <c r="BD50" s="301"/>
      <c r="BE50" s="15"/>
      <c r="BF50" s="15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  <c r="CB50" s="63"/>
      <c r="CC50" s="63"/>
      <c r="CD50" s="63"/>
      <c r="CE50" s="63"/>
      <c r="CF50" s="63"/>
      <c r="CG50" s="63"/>
      <c r="CH50" s="63"/>
      <c r="CI50" s="63"/>
      <c r="CJ50" s="63"/>
      <c r="CK50" s="63"/>
      <c r="CL50" s="63"/>
      <c r="CM50" s="63"/>
      <c r="CN50" s="63"/>
      <c r="CO50" s="63"/>
      <c r="CP50" s="63"/>
      <c r="CQ50" s="63"/>
      <c r="CR50" s="63"/>
      <c r="CS50" s="63"/>
      <c r="CT50" s="63"/>
      <c r="CU50" s="63"/>
      <c r="CV50" s="63"/>
      <c r="CW50" s="63"/>
      <c r="CX50" s="63"/>
      <c r="CY50" s="63"/>
      <c r="CZ50" s="63"/>
      <c r="DA50" s="63"/>
      <c r="DB50" s="63"/>
      <c r="DC50" s="63"/>
      <c r="DD50" s="63"/>
      <c r="DE50" s="63"/>
      <c r="DF50" s="63"/>
      <c r="DG50" s="63"/>
      <c r="DH50" s="63"/>
      <c r="DI50" s="63"/>
      <c r="DJ50" s="63"/>
      <c r="DK50" s="63"/>
      <c r="DL50" s="63"/>
      <c r="DM50" s="63"/>
      <c r="DN50" s="63"/>
      <c r="DO50" s="63"/>
      <c r="DP50" s="63"/>
      <c r="DQ50" s="63"/>
      <c r="DR50" s="63"/>
      <c r="DS50" s="63"/>
      <c r="DT50" s="63"/>
      <c r="DU50" s="63"/>
      <c r="DV50" s="63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</row>
    <row r="51" spans="1:290" ht="15" customHeight="1" x14ac:dyDescent="0.25">
      <c r="A51" s="15"/>
      <c r="B51" s="15"/>
      <c r="C51" s="301" t="s">
        <v>48</v>
      </c>
      <c r="D51" s="301"/>
      <c r="E51" s="301"/>
      <c r="F51" s="301"/>
      <c r="G51" s="301"/>
      <c r="H51" s="301"/>
      <c r="I51" s="301"/>
      <c r="J51" s="301"/>
      <c r="K51" s="301"/>
      <c r="L51" s="301"/>
      <c r="M51" s="301"/>
      <c r="N51" s="301"/>
      <c r="O51" s="301"/>
      <c r="P51" s="301"/>
      <c r="Q51" s="301"/>
      <c r="R51" s="301"/>
      <c r="S51" s="301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  <c r="CB51" s="63"/>
      <c r="CC51" s="63"/>
      <c r="CD51" s="63"/>
      <c r="CE51" s="63"/>
      <c r="CF51" s="63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</row>
    <row r="52" spans="1:290" ht="15" customHeight="1" x14ac:dyDescent="0.25">
      <c r="A52" s="15"/>
      <c r="B52" s="15"/>
      <c r="C52" s="304" t="s">
        <v>49</v>
      </c>
      <c r="D52" s="304"/>
      <c r="E52" s="304"/>
      <c r="F52" s="304"/>
      <c r="G52" s="304"/>
      <c r="H52" s="304"/>
      <c r="I52" s="304"/>
      <c r="J52" s="304"/>
      <c r="K52" s="304"/>
      <c r="L52" s="304"/>
      <c r="M52" s="12"/>
      <c r="N52" s="12"/>
      <c r="O52" s="12"/>
      <c r="P52" s="12"/>
      <c r="Q52" s="12"/>
      <c r="R52" s="12"/>
      <c r="S52" s="12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63"/>
      <c r="BH52" s="63"/>
      <c r="BI52" s="63"/>
      <c r="BJ52" s="63"/>
      <c r="BK52" s="63"/>
      <c r="BL52" s="63"/>
      <c r="BM52" s="63"/>
      <c r="BN52" s="63"/>
      <c r="BO52" s="63"/>
      <c r="BP52" s="63"/>
      <c r="BQ52" s="63"/>
      <c r="BR52" s="63"/>
      <c r="BS52" s="63"/>
      <c r="BT52" s="63"/>
      <c r="BU52" s="63"/>
      <c r="BV52" s="63"/>
      <c r="BW52" s="63"/>
      <c r="BX52" s="63"/>
      <c r="BY52" s="63"/>
      <c r="BZ52" s="63"/>
      <c r="CA52" s="63"/>
      <c r="CB52" s="63"/>
      <c r="CC52" s="63"/>
      <c r="CD52" s="63"/>
      <c r="CE52" s="63"/>
      <c r="CF52" s="63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</row>
    <row r="53" spans="1:290" ht="15" customHeigh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305" t="s">
        <v>99</v>
      </c>
      <c r="AM53" s="305"/>
      <c r="AN53" s="305"/>
      <c r="AO53" s="305"/>
      <c r="AP53" s="305"/>
      <c r="AQ53" s="305"/>
      <c r="AR53" s="305"/>
      <c r="AS53" s="305"/>
      <c r="AT53" s="305"/>
      <c r="AU53" s="305"/>
      <c r="AV53" s="305"/>
      <c r="AW53" s="305"/>
      <c r="AX53" s="305"/>
      <c r="AY53" s="305"/>
      <c r="AZ53" s="305"/>
      <c r="BA53" s="305"/>
      <c r="BB53" s="305"/>
      <c r="BC53" s="305"/>
      <c r="BD53" s="305"/>
      <c r="BE53" s="15"/>
      <c r="BF53" s="15"/>
      <c r="BG53" s="63"/>
      <c r="BH53" s="63"/>
      <c r="BI53" s="63"/>
      <c r="BJ53" s="63"/>
      <c r="BK53" s="63"/>
      <c r="BL53" s="63"/>
      <c r="BM53" s="63"/>
      <c r="BN53" s="63"/>
      <c r="BO53" s="63"/>
      <c r="BP53" s="63"/>
      <c r="BQ53" s="63"/>
      <c r="BR53" s="63"/>
      <c r="BS53" s="63"/>
      <c r="BT53" s="63"/>
      <c r="BU53" s="63"/>
      <c r="BV53" s="63"/>
      <c r="BW53" s="63"/>
      <c r="BX53" s="63"/>
      <c r="BY53" s="63"/>
      <c r="BZ53" s="63"/>
      <c r="CA53" s="63"/>
      <c r="CB53" s="63"/>
      <c r="CC53" s="63"/>
      <c r="CD53" s="63"/>
      <c r="CE53" s="63"/>
      <c r="CF53" s="63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</row>
    <row r="54" spans="1:290" ht="15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306" t="s">
        <v>50</v>
      </c>
      <c r="AM54" s="306"/>
      <c r="AN54" s="306"/>
      <c r="AO54" s="306"/>
      <c r="AP54" s="306"/>
      <c r="AQ54" s="306"/>
      <c r="AR54" s="306"/>
      <c r="AS54" s="15"/>
      <c r="AT54" s="15"/>
      <c r="AU54" s="15"/>
      <c r="AV54" s="15"/>
      <c r="AW54" s="15"/>
      <c r="AX54" s="307" t="s">
        <v>51</v>
      </c>
      <c r="AY54" s="307"/>
      <c r="AZ54" s="307"/>
      <c r="BA54" s="307"/>
      <c r="BB54" s="307"/>
      <c r="BC54" s="307"/>
      <c r="BD54" s="15"/>
      <c r="BE54" s="15"/>
      <c r="BF54" s="15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3"/>
      <c r="BW54" s="63"/>
      <c r="BX54" s="63"/>
      <c r="BY54" s="63"/>
      <c r="BZ54" s="63"/>
      <c r="CA54" s="63"/>
      <c r="CB54" s="63"/>
      <c r="CC54" s="63"/>
      <c r="CD54" s="63"/>
      <c r="CE54" s="63"/>
      <c r="CF54" s="63"/>
      <c r="CG54" s="63"/>
      <c r="CH54" s="63"/>
      <c r="CI54" s="63"/>
      <c r="CJ54" s="63"/>
      <c r="CK54" s="63"/>
      <c r="CL54" s="63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</row>
    <row r="55" spans="1:290" ht="15" customHeight="1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3"/>
      <c r="BW55" s="63"/>
      <c r="BX55" s="63"/>
      <c r="BY55" s="63"/>
      <c r="BZ55" s="63"/>
      <c r="CA55" s="63"/>
      <c r="CB55" s="63"/>
      <c r="CC55" s="63"/>
      <c r="CD55" s="63"/>
      <c r="CE55" s="63"/>
      <c r="CF55" s="63"/>
      <c r="CG55" s="63"/>
      <c r="CH55" s="63"/>
      <c r="CI55" s="63"/>
      <c r="CJ55" s="63"/>
      <c r="CK55" s="63"/>
      <c r="CL55" s="63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</row>
    <row r="56" spans="1:290" ht="15" customHeight="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63"/>
      <c r="BH56" s="63"/>
      <c r="BI56" s="63"/>
      <c r="BJ56" s="63"/>
      <c r="BK56" s="63"/>
      <c r="BL56" s="63"/>
      <c r="BM56" s="63"/>
      <c r="BN56" s="63"/>
      <c r="BO56" s="63"/>
      <c r="BP56" s="63"/>
      <c r="BQ56" s="63"/>
      <c r="BR56" s="63"/>
      <c r="BS56" s="63"/>
      <c r="BT56" s="63"/>
      <c r="BU56" s="63"/>
      <c r="BV56" s="63"/>
      <c r="BW56" s="63"/>
      <c r="BX56" s="63"/>
      <c r="BY56" s="63"/>
      <c r="BZ56" s="63"/>
      <c r="CA56" s="63"/>
      <c r="CB56" s="63"/>
      <c r="CC56" s="63"/>
      <c r="CD56" s="63"/>
      <c r="CE56" s="63"/>
      <c r="CF56" s="63"/>
      <c r="CG56" s="63"/>
      <c r="CH56" s="63"/>
      <c r="CI56" s="63"/>
      <c r="CJ56" s="63"/>
      <c r="CK56" s="63"/>
      <c r="CL56" s="63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</row>
    <row r="57" spans="1:290" ht="15" customHeight="1" x14ac:dyDescent="0.25">
      <c r="A57" s="15"/>
      <c r="B57" s="15"/>
      <c r="C57" s="301" t="s">
        <v>52</v>
      </c>
      <c r="D57" s="301"/>
      <c r="E57" s="301"/>
      <c r="F57" s="301"/>
      <c r="G57" s="301"/>
      <c r="H57" s="301"/>
      <c r="I57" s="301"/>
      <c r="J57" s="301"/>
      <c r="K57" s="301"/>
      <c r="L57" s="301"/>
      <c r="M57" s="301"/>
      <c r="N57" s="301"/>
      <c r="O57" s="301"/>
      <c r="P57" s="301"/>
      <c r="Q57" s="301"/>
      <c r="R57" s="301"/>
      <c r="S57" s="301"/>
      <c r="T57" s="301"/>
      <c r="U57" s="301"/>
      <c r="V57" s="301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301" t="s">
        <v>53</v>
      </c>
      <c r="AM57" s="301"/>
      <c r="AN57" s="301"/>
      <c r="AO57" s="301"/>
      <c r="AP57" s="301"/>
      <c r="AQ57" s="301"/>
      <c r="AR57" s="301"/>
      <c r="AS57" s="301"/>
      <c r="AT57" s="301"/>
      <c r="AU57" s="301"/>
      <c r="AV57" s="301"/>
      <c r="AW57" s="301"/>
      <c r="AX57" s="301"/>
      <c r="AY57" s="301"/>
      <c r="AZ57" s="301"/>
      <c r="BA57" s="301"/>
      <c r="BB57" s="301"/>
      <c r="BC57" s="301"/>
      <c r="BD57" s="301"/>
      <c r="BE57" s="15"/>
      <c r="BF57" s="15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3"/>
      <c r="BZ57" s="63"/>
      <c r="CA57" s="63"/>
      <c r="CB57" s="63"/>
      <c r="CC57" s="63"/>
      <c r="CD57" s="63"/>
      <c r="CE57" s="63"/>
      <c r="CF57" s="63"/>
      <c r="CG57" s="63"/>
      <c r="CH57" s="63"/>
      <c r="CI57" s="63"/>
      <c r="CJ57" s="63"/>
      <c r="CK57" s="63"/>
      <c r="CL57" s="63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</row>
    <row r="58" spans="1:290" ht="15" customHeight="1" x14ac:dyDescent="0.25">
      <c r="A58" s="15"/>
      <c r="B58" s="15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5"/>
      <c r="BF58" s="15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3"/>
      <c r="BS58" s="63"/>
      <c r="BT58" s="63"/>
      <c r="BU58" s="63"/>
      <c r="BV58" s="63"/>
      <c r="BW58" s="63"/>
      <c r="BX58" s="63"/>
      <c r="BY58" s="63"/>
      <c r="BZ58" s="63"/>
      <c r="CA58" s="63"/>
      <c r="CB58" s="63"/>
      <c r="CC58" s="63"/>
      <c r="CD58" s="63"/>
      <c r="CE58" s="63"/>
      <c r="CF58" s="63"/>
      <c r="CG58" s="63"/>
      <c r="CH58" s="63"/>
      <c r="CI58" s="63"/>
      <c r="CJ58" s="63"/>
      <c r="CK58" s="63"/>
      <c r="CL58" s="63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</row>
    <row r="59" spans="1:290" ht="15" customHeight="1" x14ac:dyDescent="0.25">
      <c r="A59" s="15"/>
      <c r="B59" s="15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5"/>
      <c r="BF59" s="15"/>
      <c r="BG59" s="63"/>
      <c r="BH59" s="63"/>
      <c r="BI59" s="63"/>
      <c r="BJ59" s="63"/>
      <c r="BK59" s="63"/>
      <c r="BL59" s="63"/>
      <c r="BM59" s="63"/>
      <c r="BN59" s="63"/>
      <c r="BO59" s="63"/>
      <c r="BP59" s="63"/>
      <c r="BQ59" s="63"/>
      <c r="BR59" s="63"/>
      <c r="BS59" s="63"/>
      <c r="BT59" s="63"/>
      <c r="BU59" s="63"/>
      <c r="BV59" s="63"/>
      <c r="BW59" s="63"/>
      <c r="BX59" s="63"/>
      <c r="BY59" s="63"/>
      <c r="BZ59" s="63"/>
      <c r="CA59" s="63"/>
      <c r="CB59" s="63"/>
      <c r="CC59" s="63"/>
      <c r="CD59" s="63"/>
      <c r="CE59" s="63"/>
      <c r="CF59" s="63"/>
      <c r="CG59" s="63"/>
      <c r="CH59" s="63"/>
      <c r="CI59" s="63"/>
      <c r="CJ59" s="63"/>
      <c r="CK59" s="63"/>
      <c r="CL59" s="63"/>
      <c r="CM59" s="63"/>
      <c r="CN59" s="63"/>
      <c r="CO59" s="63"/>
      <c r="CP59" s="63"/>
      <c r="CQ59" s="63"/>
      <c r="CR59" s="63"/>
      <c r="CS59" s="63"/>
      <c r="CT59" s="63"/>
      <c r="CU59" s="63"/>
      <c r="CV59" s="63"/>
      <c r="CW59" s="63"/>
      <c r="CX59" s="63"/>
      <c r="CY59" s="63"/>
      <c r="CZ59" s="63"/>
      <c r="DA59" s="63"/>
      <c r="DB59" s="63"/>
      <c r="DC59" s="63"/>
      <c r="DD59" s="63"/>
      <c r="DE59" s="63"/>
      <c r="DF59" s="63"/>
      <c r="DG59" s="63"/>
      <c r="DH59" s="63"/>
      <c r="DI59" s="63"/>
      <c r="DJ59" s="63"/>
      <c r="DK59" s="63"/>
      <c r="DL59" s="63"/>
      <c r="DM59" s="63"/>
      <c r="DN59" s="63"/>
      <c r="DO59" s="63"/>
      <c r="DP59" s="63"/>
      <c r="DQ59" s="63"/>
      <c r="DR59" s="63"/>
      <c r="DS59" s="63"/>
      <c r="DT59" s="63"/>
      <c r="DU59" s="63"/>
      <c r="DV59" s="63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</row>
    <row r="60" spans="1:290" ht="15" customHeight="1" x14ac:dyDescent="0.25">
      <c r="A60" s="15"/>
      <c r="B60" s="15"/>
      <c r="C60" s="305" t="s">
        <v>99</v>
      </c>
      <c r="D60" s="305"/>
      <c r="E60" s="305"/>
      <c r="F60" s="305"/>
      <c r="G60" s="305"/>
      <c r="H60" s="305"/>
      <c r="I60" s="305"/>
      <c r="J60" s="305"/>
      <c r="K60" s="305"/>
      <c r="L60" s="305"/>
      <c r="M60" s="305"/>
      <c r="N60" s="305"/>
      <c r="O60" s="305"/>
      <c r="P60" s="305"/>
      <c r="Q60" s="305"/>
      <c r="R60" s="305"/>
      <c r="S60" s="305"/>
      <c r="T60" s="305"/>
      <c r="U60" s="305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305" t="s">
        <v>99</v>
      </c>
      <c r="AM60" s="305"/>
      <c r="AN60" s="305"/>
      <c r="AO60" s="305"/>
      <c r="AP60" s="305"/>
      <c r="AQ60" s="305"/>
      <c r="AR60" s="305"/>
      <c r="AS60" s="305"/>
      <c r="AT60" s="305"/>
      <c r="AU60" s="305"/>
      <c r="AV60" s="305"/>
      <c r="AW60" s="305"/>
      <c r="AX60" s="305"/>
      <c r="AY60" s="305"/>
      <c r="AZ60" s="305"/>
      <c r="BA60" s="305"/>
      <c r="BB60" s="305"/>
      <c r="BC60" s="305"/>
      <c r="BD60" s="305"/>
      <c r="BE60" s="53"/>
      <c r="BF60" s="15"/>
      <c r="BG60" s="63"/>
      <c r="BH60" s="63"/>
      <c r="BI60" s="63"/>
      <c r="BJ60" s="63"/>
      <c r="BK60" s="63"/>
      <c r="BL60" s="63"/>
      <c r="BM60" s="63"/>
      <c r="BN60" s="63"/>
      <c r="BO60" s="63"/>
      <c r="BP60" s="63"/>
      <c r="BQ60" s="63"/>
      <c r="BR60" s="63"/>
      <c r="BS60" s="63"/>
      <c r="BT60" s="63"/>
      <c r="BU60" s="63"/>
      <c r="BV60" s="63"/>
      <c r="BW60" s="63"/>
      <c r="BX60" s="63"/>
      <c r="BY60" s="63"/>
      <c r="BZ60" s="63"/>
      <c r="CA60" s="63"/>
      <c r="CB60" s="63"/>
      <c r="CC60" s="63"/>
      <c r="CD60" s="63"/>
      <c r="CE60" s="63"/>
      <c r="CF60" s="6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63"/>
      <c r="DB60" s="63"/>
      <c r="DC60" s="63"/>
      <c r="DD60" s="63"/>
      <c r="DE60" s="63"/>
      <c r="DF60" s="63"/>
      <c r="DG60" s="63"/>
      <c r="DH60" s="63"/>
      <c r="DI60" s="63"/>
      <c r="DJ60" s="63"/>
      <c r="DK60" s="63"/>
      <c r="DL60" s="63"/>
      <c r="DM60" s="63"/>
      <c r="DN60" s="63"/>
      <c r="DO60" s="63"/>
      <c r="DP60" s="63"/>
      <c r="DQ60" s="63"/>
      <c r="DR60" s="63"/>
      <c r="DS60" s="63"/>
      <c r="DT60" s="63"/>
      <c r="DU60" s="63"/>
      <c r="DV60" s="63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2"/>
      <c r="FT60" s="54"/>
      <c r="FU60" s="54"/>
      <c r="FV60" s="54"/>
      <c r="FW60" s="54"/>
      <c r="FX60" s="54"/>
      <c r="FY60" s="54"/>
      <c r="FZ60" s="54"/>
      <c r="GA60" s="54"/>
      <c r="GB60" s="54"/>
      <c r="GC60" s="54"/>
      <c r="GD60" s="54"/>
      <c r="GE60" s="54"/>
      <c r="GF60" s="54"/>
      <c r="GG60" s="54"/>
      <c r="GH60" s="54"/>
      <c r="GI60" s="54"/>
      <c r="GJ60" s="54"/>
      <c r="GK60" s="54"/>
      <c r="GL60" s="54"/>
      <c r="GM60" s="54"/>
      <c r="GN60" s="54"/>
      <c r="GO60" s="54"/>
      <c r="GP60" s="54"/>
      <c r="GQ60" s="54"/>
      <c r="GR60" s="54"/>
      <c r="GS60" s="54"/>
      <c r="GT60" s="54"/>
      <c r="GU60" s="54"/>
      <c r="GV60" s="54"/>
      <c r="GW60" s="54"/>
      <c r="GX60" s="54"/>
      <c r="GY60" s="54"/>
      <c r="GZ60" s="54"/>
      <c r="HA60" s="54"/>
      <c r="HB60" s="54"/>
      <c r="HC60" s="54"/>
      <c r="HD60" s="54"/>
      <c r="HE60" s="54"/>
      <c r="HF60" s="54"/>
      <c r="HG60" s="54"/>
      <c r="HH60" s="54"/>
      <c r="HI60" s="54"/>
      <c r="HJ60" s="54"/>
      <c r="HK60" s="54"/>
      <c r="HL60" s="54"/>
      <c r="HM60" s="54"/>
      <c r="HN60" s="54"/>
      <c r="HO60" s="54"/>
      <c r="HP60" s="54"/>
      <c r="HQ60" s="54"/>
      <c r="HR60" s="54"/>
      <c r="HS60" s="54"/>
      <c r="HT60" s="54"/>
      <c r="HU60" s="54"/>
      <c r="HV60" s="54"/>
      <c r="HW60" s="54"/>
      <c r="HX60" s="54"/>
      <c r="HY60" s="54"/>
      <c r="HZ60" s="54"/>
      <c r="IA60" s="54"/>
      <c r="IB60" s="54"/>
      <c r="IC60" s="54"/>
      <c r="ID60" s="54"/>
      <c r="IE60" s="54"/>
      <c r="IF60" s="54"/>
      <c r="IG60" s="54"/>
      <c r="IH60" s="54"/>
      <c r="II60" s="54"/>
      <c r="IJ60" s="54"/>
      <c r="IK60" s="54"/>
      <c r="IL60" s="54"/>
      <c r="IM60" s="54"/>
      <c r="IN60" s="54"/>
      <c r="IO60" s="54"/>
      <c r="IP60" s="54"/>
      <c r="IQ60" s="54"/>
      <c r="IR60" s="54"/>
      <c r="IS60" s="54"/>
      <c r="IT60" s="54"/>
      <c r="IU60" s="54"/>
      <c r="IV60" s="54"/>
      <c r="IW60" s="54"/>
      <c r="IX60" s="54"/>
      <c r="IY60" s="54"/>
      <c r="IZ60" s="54"/>
      <c r="JA60" s="54"/>
      <c r="JB60" s="54"/>
      <c r="JC60" s="54"/>
      <c r="JD60" s="54"/>
      <c r="JE60" s="54"/>
      <c r="JF60" s="54"/>
      <c r="JG60" s="54"/>
      <c r="JH60" s="54"/>
      <c r="JI60" s="54"/>
      <c r="JJ60" s="54"/>
      <c r="JK60" s="54"/>
      <c r="JL60" s="54"/>
      <c r="JM60" s="54"/>
      <c r="JN60" s="54"/>
      <c r="JO60" s="54"/>
      <c r="JP60" s="54"/>
      <c r="JQ60" s="54"/>
      <c r="JR60" s="54"/>
      <c r="JS60" s="54"/>
      <c r="JT60" s="54"/>
      <c r="JU60" s="54"/>
      <c r="JV60" s="54"/>
      <c r="JW60" s="54"/>
      <c r="JX60" s="54"/>
      <c r="JY60" s="54"/>
      <c r="JZ60" s="54"/>
      <c r="KA60" s="54"/>
      <c r="KB60" s="54"/>
      <c r="KC60" s="54"/>
      <c r="KD60" s="2"/>
    </row>
    <row r="61" spans="1:290" x14ac:dyDescent="0.25">
      <c r="A61" s="15"/>
      <c r="B61" s="15"/>
      <c r="C61" s="302" t="s">
        <v>50</v>
      </c>
      <c r="D61" s="302"/>
      <c r="E61" s="302"/>
      <c r="F61" s="302"/>
      <c r="G61" s="302"/>
      <c r="H61" s="302"/>
      <c r="I61" s="302"/>
      <c r="J61" s="12"/>
      <c r="K61" s="12"/>
      <c r="L61" s="12"/>
      <c r="M61" s="12"/>
      <c r="N61" s="12"/>
      <c r="O61" s="303" t="s">
        <v>51</v>
      </c>
      <c r="P61" s="303"/>
      <c r="Q61" s="303"/>
      <c r="R61" s="303"/>
      <c r="S61" s="303"/>
      <c r="T61" s="303"/>
      <c r="U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302" t="s">
        <v>50</v>
      </c>
      <c r="AM61" s="302"/>
      <c r="AN61" s="302"/>
      <c r="AO61" s="302"/>
      <c r="AP61" s="302"/>
      <c r="AQ61" s="302"/>
      <c r="AR61" s="302"/>
      <c r="AS61" s="12"/>
      <c r="AT61" s="12"/>
      <c r="AU61" s="12"/>
      <c r="AV61" s="12"/>
      <c r="AW61" s="12"/>
      <c r="AX61" s="303" t="s">
        <v>51</v>
      </c>
      <c r="AY61" s="303"/>
      <c r="AZ61" s="303"/>
      <c r="BA61" s="303"/>
      <c r="BB61" s="303"/>
      <c r="BC61" s="303"/>
      <c r="BD61" s="12"/>
      <c r="BE61" s="15"/>
      <c r="BF61" s="15"/>
      <c r="BG61" s="63"/>
      <c r="BH61" s="63"/>
      <c r="BI61" s="63"/>
      <c r="BJ61" s="63"/>
      <c r="BK61" s="63"/>
      <c r="BL61" s="63"/>
      <c r="BM61" s="63"/>
      <c r="BN61" s="63"/>
      <c r="BO61" s="63"/>
      <c r="BP61" s="63"/>
      <c r="BQ61" s="63"/>
      <c r="BR61" s="63"/>
      <c r="BS61" s="63"/>
      <c r="BT61" s="63"/>
      <c r="BU61" s="63"/>
      <c r="BV61" s="63"/>
      <c r="BW61" s="63"/>
      <c r="BX61" s="63"/>
      <c r="BY61" s="63"/>
      <c r="BZ61" s="63"/>
      <c r="CA61" s="63"/>
      <c r="CB61" s="63"/>
      <c r="CC61" s="63"/>
      <c r="CD61" s="63"/>
      <c r="CE61" s="63"/>
      <c r="CF61" s="63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5"/>
      <c r="FT61" s="54"/>
      <c r="FU61" s="54"/>
      <c r="FV61" s="54"/>
      <c r="FW61" s="54"/>
      <c r="FX61" s="54"/>
      <c r="FY61" s="54"/>
      <c r="FZ61" s="54"/>
      <c r="GA61" s="54"/>
      <c r="GB61" s="54"/>
      <c r="GC61" s="54"/>
      <c r="GD61" s="54"/>
      <c r="GE61" s="54"/>
      <c r="GF61" s="54"/>
      <c r="GG61" s="54"/>
      <c r="GH61" s="54"/>
      <c r="GI61" s="54"/>
      <c r="GJ61" s="54"/>
      <c r="GK61" s="54"/>
      <c r="GL61" s="54"/>
      <c r="GM61" s="54"/>
      <c r="GN61" s="54"/>
      <c r="GO61" s="54"/>
      <c r="GP61" s="54"/>
      <c r="GQ61" s="54"/>
      <c r="GR61" s="54"/>
      <c r="GS61" s="54"/>
      <c r="GT61" s="54"/>
      <c r="GU61" s="54"/>
      <c r="GV61" s="54"/>
      <c r="GW61" s="54"/>
      <c r="GX61" s="54"/>
      <c r="GY61" s="54"/>
      <c r="GZ61" s="54"/>
      <c r="HA61" s="54"/>
      <c r="HB61" s="54"/>
      <c r="HC61" s="54"/>
      <c r="HD61" s="54"/>
      <c r="HE61" s="54"/>
      <c r="HF61" s="54"/>
      <c r="HG61" s="54"/>
      <c r="HH61" s="54"/>
      <c r="HI61" s="54"/>
      <c r="HJ61" s="54"/>
      <c r="HK61" s="54"/>
      <c r="HL61" s="54"/>
      <c r="HM61" s="54"/>
      <c r="HN61" s="54"/>
      <c r="HO61" s="54"/>
      <c r="HP61" s="54"/>
      <c r="HQ61" s="54"/>
      <c r="HR61" s="54"/>
      <c r="HS61" s="54"/>
      <c r="HT61" s="54"/>
      <c r="HU61" s="54"/>
      <c r="HV61" s="54"/>
      <c r="HW61" s="54"/>
      <c r="HX61" s="54"/>
      <c r="HY61" s="54"/>
      <c r="HZ61" s="54"/>
      <c r="IA61" s="54"/>
      <c r="IB61" s="54"/>
      <c r="IC61" s="54"/>
      <c r="ID61" s="54"/>
      <c r="IE61" s="54"/>
      <c r="IF61" s="54"/>
      <c r="IG61" s="54"/>
      <c r="IH61" s="54"/>
      <c r="II61" s="54"/>
      <c r="IJ61" s="54"/>
      <c r="IK61" s="54"/>
      <c r="IL61" s="54"/>
      <c r="IM61" s="54"/>
      <c r="IN61" s="54"/>
      <c r="IO61" s="54"/>
      <c r="IP61" s="54"/>
      <c r="IQ61" s="54"/>
      <c r="IR61" s="54"/>
      <c r="IS61" s="54"/>
      <c r="IT61" s="54"/>
      <c r="IU61" s="54"/>
      <c r="IV61" s="54"/>
      <c r="IW61" s="54"/>
      <c r="IX61" s="54"/>
      <c r="IY61" s="54"/>
      <c r="IZ61" s="54"/>
      <c r="JA61" s="54"/>
      <c r="JB61" s="54"/>
      <c r="JC61" s="54"/>
      <c r="JD61" s="54"/>
      <c r="JE61" s="54"/>
      <c r="JF61" s="54"/>
      <c r="JG61" s="54"/>
      <c r="JH61" s="54"/>
      <c r="JI61" s="54"/>
      <c r="JJ61" s="54"/>
      <c r="JK61" s="54"/>
      <c r="JL61" s="54"/>
      <c r="JM61" s="54"/>
      <c r="JN61" s="54"/>
      <c r="JO61" s="54"/>
      <c r="JP61" s="54"/>
      <c r="JQ61" s="54"/>
      <c r="JR61" s="54"/>
      <c r="JS61" s="54"/>
      <c r="JT61" s="54"/>
      <c r="JU61" s="54"/>
      <c r="JV61" s="54"/>
      <c r="JW61" s="54"/>
      <c r="JX61" s="54"/>
      <c r="JY61" s="54"/>
      <c r="JZ61" s="54"/>
      <c r="KA61" s="54"/>
      <c r="KB61" s="54"/>
      <c r="KC61" s="54"/>
      <c r="KD61" s="15"/>
    </row>
    <row r="62" spans="1:290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BG62" s="63"/>
      <c r="BH62" s="63"/>
      <c r="BI62" s="63"/>
      <c r="BJ62" s="63"/>
      <c r="BK62" s="63"/>
      <c r="BL62" s="63"/>
      <c r="BM62" s="63"/>
      <c r="BN62" s="63"/>
      <c r="BO62" s="63"/>
      <c r="BP62" s="63"/>
      <c r="BQ62" s="63"/>
      <c r="BR62" s="63"/>
      <c r="BS62" s="63"/>
      <c r="BT62" s="63"/>
      <c r="BU62" s="63"/>
      <c r="BV62" s="63"/>
      <c r="BW62" s="63"/>
      <c r="BX62" s="63"/>
      <c r="BY62" s="63"/>
      <c r="BZ62" s="63"/>
      <c r="CA62" s="63"/>
      <c r="CB62" s="63"/>
      <c r="CC62" s="63"/>
      <c r="CD62" s="63"/>
      <c r="CE62" s="63"/>
      <c r="CF62" s="6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</row>
    <row r="63" spans="1:290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</row>
    <row r="64" spans="1:290" x14ac:dyDescent="0.25">
      <c r="A64" s="15"/>
      <c r="B64" s="15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</row>
    <row r="65" spans="1:27" x14ac:dyDescent="0.25">
      <c r="A65" s="15"/>
      <c r="B65" s="15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2"/>
      <c r="AA65" s="73"/>
    </row>
    <row r="66" spans="1:27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</row>
    <row r="67" spans="1:27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</row>
    <row r="68" spans="1:27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</row>
    <row r="69" spans="1:27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</row>
    <row r="70" spans="1:27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</row>
    <row r="71" spans="1:27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</row>
    <row r="72" spans="1:27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</row>
    <row r="73" spans="1:27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</row>
    <row r="74" spans="1:27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</row>
    <row r="75" spans="1:27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</row>
    <row r="76" spans="1:27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</row>
    <row r="77" spans="1:27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</row>
    <row r="78" spans="1:27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</row>
    <row r="79" spans="1:27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</row>
    <row r="80" spans="1:27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</row>
    <row r="81" spans="1:10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</row>
    <row r="82" spans="1:10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</row>
    <row r="83" spans="1:10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</row>
    <row r="84" spans="1:10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</row>
    <row r="85" spans="1:10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</row>
    <row r="86" spans="1:10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</row>
    <row r="87" spans="1:10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</row>
    <row r="88" spans="1:10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</row>
    <row r="89" spans="1:10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</row>
  </sheetData>
  <mergeCells count="128">
    <mergeCell ref="AL50:BD50"/>
    <mergeCell ref="AL61:AR61"/>
    <mergeCell ref="AX61:BC61"/>
    <mergeCell ref="C51:S51"/>
    <mergeCell ref="C52:L52"/>
    <mergeCell ref="AL53:BD53"/>
    <mergeCell ref="AL54:AR54"/>
    <mergeCell ref="AX54:BC54"/>
    <mergeCell ref="AL60:BD60"/>
    <mergeCell ref="C57:V57"/>
    <mergeCell ref="AL57:BD57"/>
    <mergeCell ref="C60:U60"/>
    <mergeCell ref="C61:I61"/>
    <mergeCell ref="O61:T61"/>
    <mergeCell ref="A49:B49"/>
    <mergeCell ref="R49:Y49"/>
    <mergeCell ref="Z49:AD49"/>
    <mergeCell ref="AZ49:BB49"/>
    <mergeCell ref="C49:M49"/>
    <mergeCell ref="AH32:AX33"/>
    <mergeCell ref="AY32:BF33"/>
    <mergeCell ref="A33:L33"/>
    <mergeCell ref="M33:V34"/>
    <mergeCell ref="W33:AD34"/>
    <mergeCell ref="A34:L34"/>
    <mergeCell ref="AG40:AX41"/>
    <mergeCell ref="N49:Q49"/>
    <mergeCell ref="A43:BF43"/>
    <mergeCell ref="A44:BF44"/>
    <mergeCell ref="A45:BF45"/>
    <mergeCell ref="A46:BF46"/>
    <mergeCell ref="R29:AX29"/>
    <mergeCell ref="AY26:BF26"/>
    <mergeCell ref="A40:D40"/>
    <mergeCell ref="E40:AA40"/>
    <mergeCell ref="AY40:BF41"/>
    <mergeCell ref="AY35:BF38"/>
    <mergeCell ref="A36:L36"/>
    <mergeCell ref="E29:K29"/>
    <mergeCell ref="M29:Q29"/>
    <mergeCell ref="AY29:BF29"/>
    <mergeCell ref="E30:K30"/>
    <mergeCell ref="M30:Q30"/>
    <mergeCell ref="AY30:BF30"/>
    <mergeCell ref="E31:K31"/>
    <mergeCell ref="M31:Q31"/>
    <mergeCell ref="AY31:BF31"/>
    <mergeCell ref="R30:AX30"/>
    <mergeCell ref="R31:AX31"/>
    <mergeCell ref="A39:D39"/>
    <mergeCell ref="E39:P39"/>
    <mergeCell ref="P36:U37"/>
    <mergeCell ref="V36:AA37"/>
    <mergeCell ref="A37:L37"/>
    <mergeCell ref="AG35:AX38"/>
    <mergeCell ref="AK25:AX25"/>
    <mergeCell ref="AY25:BF25"/>
    <mergeCell ref="E28:K28"/>
    <mergeCell ref="M28:Q28"/>
    <mergeCell ref="AY28:BF28"/>
    <mergeCell ref="E27:N27"/>
    <mergeCell ref="O27:X27"/>
    <mergeCell ref="Y27:AF27"/>
    <mergeCell ref="AG27:AJ27"/>
    <mergeCell ref="AK27:AX27"/>
    <mergeCell ref="AY27:BF27"/>
    <mergeCell ref="R28:AX28"/>
    <mergeCell ref="A20:B31"/>
    <mergeCell ref="C20:D31"/>
    <mergeCell ref="E20:X22"/>
    <mergeCell ref="Y20:AF23"/>
    <mergeCell ref="AG20:AJ23"/>
    <mergeCell ref="AK20:AR20"/>
    <mergeCell ref="AS20:AX20"/>
    <mergeCell ref="AY20:BF23"/>
    <mergeCell ref="AK21:AR21"/>
    <mergeCell ref="AS22:AX22"/>
    <mergeCell ref="E23:N23"/>
    <mergeCell ref="O23:X23"/>
    <mergeCell ref="AK23:AN23"/>
    <mergeCell ref="AO23:AR23"/>
    <mergeCell ref="AS23:AX23"/>
    <mergeCell ref="E26:N26"/>
    <mergeCell ref="O26:X26"/>
    <mergeCell ref="Y26:AF26"/>
    <mergeCell ref="AG26:AJ26"/>
    <mergeCell ref="AK26:AX26"/>
    <mergeCell ref="E25:N25"/>
    <mergeCell ref="O25:X25"/>
    <mergeCell ref="Y25:AF25"/>
    <mergeCell ref="AG25:AJ25"/>
    <mergeCell ref="C18:I18"/>
    <mergeCell ref="E24:N24"/>
    <mergeCell ref="O24:X24"/>
    <mergeCell ref="Y24:AF24"/>
    <mergeCell ref="AG24:AJ24"/>
    <mergeCell ref="AK24:AX24"/>
    <mergeCell ref="AY24:BF24"/>
    <mergeCell ref="AS21:AX21"/>
    <mergeCell ref="AK22:AN22"/>
    <mergeCell ref="AO22:AR22"/>
    <mergeCell ref="AG18:AS18"/>
    <mergeCell ref="Y18:AF18"/>
    <mergeCell ref="J18:S18"/>
    <mergeCell ref="T18:X18"/>
    <mergeCell ref="AT18:AW18"/>
    <mergeCell ref="AY18:BB18"/>
    <mergeCell ref="BC18:BE18"/>
    <mergeCell ref="A16:BF16"/>
    <mergeCell ref="A10:BF10"/>
    <mergeCell ref="C12:D12"/>
    <mergeCell ref="E12:X12"/>
    <mergeCell ref="AJ12:AK12"/>
    <mergeCell ref="AL12:AO12"/>
    <mergeCell ref="AR12:AS12"/>
    <mergeCell ref="A1:BF1"/>
    <mergeCell ref="A2:BF2"/>
    <mergeCell ref="A3:BF3"/>
    <mergeCell ref="A4:BF4"/>
    <mergeCell ref="B6:BF6"/>
    <mergeCell ref="A8:BF8"/>
    <mergeCell ref="C14:X14"/>
    <mergeCell ref="Y14:Z14"/>
    <mergeCell ref="AA14:AK14"/>
    <mergeCell ref="AM14:AN14"/>
    <mergeCell ref="AO14:BC14"/>
    <mergeCell ref="AT12:BD12"/>
    <mergeCell ref="Y12:AI12"/>
  </mergeCells>
  <printOptions horizontalCentered="1"/>
  <pageMargins left="0.19685039370078741" right="0.19685039370078741" top="0.39370078740157483" bottom="0" header="0" footer="0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8AE09-59D2-444F-A287-89126122FE92}">
  <dimension ref="A1:BF61"/>
  <sheetViews>
    <sheetView showGridLines="0" view="pageBreakPreview" zoomScale="260" zoomScaleNormal="260" zoomScaleSheetLayoutView="260" workbookViewId="0">
      <selection activeCell="C60" sqref="C60:U60"/>
    </sheetView>
  </sheetViews>
  <sheetFormatPr defaultRowHeight="15" x14ac:dyDescent="0.25"/>
  <cols>
    <col min="1" max="317" width="1.7109375" customWidth="1"/>
  </cols>
  <sheetData>
    <row r="1" spans="1:58" ht="15" customHeight="1" x14ac:dyDescent="0.25">
      <c r="A1" s="87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</row>
    <row r="2" spans="1:58" ht="15" customHeight="1" x14ac:dyDescent="0.25">
      <c r="A2" s="87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</row>
    <row r="3" spans="1:58" ht="9.9499999999999993" customHeight="1" x14ac:dyDescent="0.25">
      <c r="A3" s="90" t="s">
        <v>104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</row>
    <row r="4" spans="1:58" ht="9.9499999999999993" customHeight="1" x14ac:dyDescent="0.25">
      <c r="A4" s="90" t="s">
        <v>94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</row>
    <row r="5" spans="1:58" ht="15" customHeight="1" x14ac:dyDescent="0.2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</row>
    <row r="6" spans="1:58" ht="15" customHeight="1" x14ac:dyDescent="0.25">
      <c r="A6" s="6"/>
      <c r="B6" s="92" t="s">
        <v>2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58" ht="6" customHeight="1" x14ac:dyDescent="0.3">
      <c r="A7" s="6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9"/>
      <c r="P7" s="9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9"/>
      <c r="AE7" s="9"/>
      <c r="AF7" s="9"/>
      <c r="AG7" s="9"/>
      <c r="AH7" s="9"/>
      <c r="AI7" s="9"/>
      <c r="AJ7" s="9"/>
      <c r="AK7" s="9"/>
      <c r="AL7" s="11"/>
      <c r="AM7" s="11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</row>
    <row r="8" spans="1:58" ht="15" customHeight="1" x14ac:dyDescent="0.25">
      <c r="A8" s="92" t="s">
        <v>60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</row>
    <row r="9" spans="1:58" ht="9.9499999999999993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55"/>
      <c r="L9" s="55"/>
      <c r="M9" s="55"/>
      <c r="N9" s="55"/>
      <c r="O9" s="55"/>
      <c r="P9" s="55"/>
      <c r="Q9" s="55"/>
      <c r="R9" s="56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12"/>
      <c r="AL9" s="12"/>
      <c r="AM9" s="12"/>
      <c r="AN9" s="12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</row>
    <row r="10" spans="1:58" ht="20.100000000000001" customHeight="1" x14ac:dyDescent="0.25">
      <c r="A10" s="15"/>
      <c r="B10" s="12"/>
      <c r="C10" s="79" t="s">
        <v>61</v>
      </c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</row>
    <row r="11" spans="1:58" ht="8.1" customHeight="1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BB11" s="14"/>
      <c r="BC11" s="14"/>
      <c r="BD11" s="14"/>
      <c r="BE11" s="14"/>
      <c r="BF11" s="5"/>
    </row>
    <row r="12" spans="1:58" ht="20.100000000000001" customHeight="1" x14ac:dyDescent="0.3">
      <c r="A12" s="310" t="s">
        <v>88</v>
      </c>
      <c r="B12" s="311"/>
      <c r="C12" s="311"/>
      <c r="D12" s="311"/>
      <c r="E12" s="311"/>
      <c r="F12" s="311"/>
      <c r="G12" s="311"/>
      <c r="H12" s="311"/>
      <c r="I12" s="311"/>
      <c r="J12" s="311"/>
      <c r="K12" s="311"/>
      <c r="L12" s="311"/>
      <c r="M12" s="311"/>
      <c r="N12" s="311"/>
      <c r="O12" s="311"/>
      <c r="P12" s="311"/>
      <c r="Q12" s="311"/>
      <c r="R12" s="311"/>
      <c r="S12" s="311"/>
      <c r="T12" s="311"/>
      <c r="U12" s="311"/>
      <c r="V12" s="311"/>
      <c r="W12" s="311"/>
      <c r="X12" s="311"/>
      <c r="Y12" s="311"/>
      <c r="Z12" s="311"/>
      <c r="AA12" s="311"/>
      <c r="AB12" s="311"/>
      <c r="AC12" s="311"/>
      <c r="AD12" s="311"/>
      <c r="AE12" s="311"/>
      <c r="AF12" s="311"/>
      <c r="AG12" s="311"/>
      <c r="AH12" s="311"/>
      <c r="AI12" s="311"/>
      <c r="AJ12" s="311"/>
      <c r="AK12" s="311"/>
      <c r="AL12" s="311"/>
      <c r="AM12" s="311"/>
      <c r="AN12" s="311"/>
      <c r="AO12" s="311"/>
      <c r="AP12" s="311"/>
      <c r="AQ12" s="311"/>
      <c r="AR12" s="311"/>
      <c r="AS12" s="311"/>
      <c r="AT12" s="311"/>
      <c r="AU12" s="311"/>
      <c r="AV12" s="311"/>
      <c r="AW12" s="311"/>
      <c r="AX12" s="311"/>
      <c r="AY12" s="311"/>
      <c r="AZ12" s="311"/>
      <c r="BA12" s="311"/>
      <c r="BB12" s="311"/>
      <c r="BC12" s="311"/>
      <c r="BD12" s="311"/>
      <c r="BE12" s="311"/>
      <c r="BF12" s="311"/>
    </row>
    <row r="13" spans="1:58" ht="8.1" customHeight="1" x14ac:dyDescent="0.25">
      <c r="A13" s="16"/>
      <c r="B13" s="3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7"/>
      <c r="Z13" s="17"/>
      <c r="AA13" s="17"/>
      <c r="AB13" s="17"/>
      <c r="AC13" s="17"/>
      <c r="AD13" s="17"/>
      <c r="AE13" s="1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</row>
    <row r="14" spans="1:58" ht="15.95" customHeight="1" x14ac:dyDescent="0.25">
      <c r="A14" s="64"/>
      <c r="B14" s="64"/>
      <c r="C14" s="64"/>
      <c r="D14" s="64"/>
      <c r="E14" s="64"/>
      <c r="F14" s="312"/>
      <c r="G14" s="313"/>
      <c r="H14" s="314" t="s">
        <v>62</v>
      </c>
      <c r="I14" s="314"/>
      <c r="J14" s="314"/>
      <c r="K14" s="314"/>
      <c r="L14" s="312"/>
      <c r="M14" s="313"/>
      <c r="N14" s="314" t="s">
        <v>68</v>
      </c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2"/>
      <c r="AA14" s="313"/>
      <c r="AB14" s="314" t="s">
        <v>63</v>
      </c>
      <c r="AC14" s="314"/>
      <c r="AD14" s="314"/>
      <c r="AE14" s="314"/>
      <c r="AF14" s="314"/>
      <c r="AG14" s="314"/>
      <c r="AH14" s="314"/>
      <c r="AI14" s="314"/>
      <c r="AJ14" s="314"/>
      <c r="AK14" s="315" t="s">
        <v>64</v>
      </c>
      <c r="AL14" s="315"/>
      <c r="AM14" s="315"/>
      <c r="AN14" s="315"/>
      <c r="AO14" s="315"/>
      <c r="AP14" s="315"/>
      <c r="AQ14" s="315"/>
      <c r="AR14" s="315"/>
      <c r="AS14" s="315"/>
      <c r="AT14" s="315"/>
      <c r="AU14" s="315"/>
      <c r="AV14" s="315"/>
      <c r="AW14" s="315"/>
      <c r="AX14" s="315"/>
      <c r="AY14" s="315"/>
      <c r="AZ14" s="315"/>
      <c r="BA14" s="315"/>
      <c r="BB14" s="3"/>
      <c r="BC14" s="64"/>
      <c r="BD14" s="64"/>
      <c r="BE14" s="64"/>
      <c r="BF14" s="64"/>
    </row>
    <row r="15" spans="1:58" ht="8.1" customHeight="1" x14ac:dyDescent="0.25">
      <c r="A15" s="16"/>
      <c r="B15" s="3"/>
      <c r="C15" s="3"/>
      <c r="D15" s="3"/>
      <c r="E15" s="3"/>
      <c r="F15" s="3"/>
      <c r="G15" s="3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2"/>
      <c r="Y15" s="19"/>
      <c r="Z15" s="19"/>
      <c r="AA15" s="19"/>
      <c r="AB15" s="19"/>
      <c r="AC15" s="19"/>
      <c r="AD15" s="19"/>
      <c r="AE15" s="58"/>
      <c r="AF15" s="19"/>
      <c r="AG15" s="19"/>
      <c r="AH15" s="20"/>
      <c r="AI15" s="20"/>
      <c r="AJ15" s="20"/>
      <c r="AK15" s="20"/>
      <c r="AL15" s="20"/>
      <c r="AM15" s="20"/>
    </row>
    <row r="16" spans="1:58" ht="17.45" customHeight="1" x14ac:dyDescent="0.25">
      <c r="A16" s="78" t="s">
        <v>67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</row>
    <row r="17" spans="1:58" ht="8.1" customHeight="1" x14ac:dyDescent="0.25">
      <c r="A17" s="16"/>
      <c r="B17" s="3"/>
      <c r="C17" s="3"/>
      <c r="D17" s="3"/>
    </row>
    <row r="18" spans="1:58" ht="15" customHeight="1" x14ac:dyDescent="0.25">
      <c r="A18" s="4"/>
      <c r="B18" s="4"/>
      <c r="C18" s="4"/>
      <c r="E18" s="104" t="s">
        <v>11</v>
      </c>
      <c r="F18" s="104"/>
      <c r="G18" s="104"/>
      <c r="H18" s="104"/>
      <c r="I18" s="104"/>
      <c r="J18" s="104"/>
      <c r="K18" s="104"/>
      <c r="M18" s="126" t="s">
        <v>57</v>
      </c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7" t="s">
        <v>12</v>
      </c>
      <c r="Y18" s="127"/>
      <c r="Z18" s="127"/>
      <c r="AA18" s="127"/>
      <c r="AB18" s="127"/>
      <c r="AC18" s="125" t="s">
        <v>96</v>
      </c>
      <c r="AD18" s="125"/>
      <c r="AE18" s="125"/>
      <c r="AF18" s="125"/>
      <c r="AG18" s="125"/>
      <c r="AH18" s="125"/>
      <c r="AI18" s="125"/>
      <c r="AJ18" s="124" t="s">
        <v>14</v>
      </c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308">
        <v>0</v>
      </c>
      <c r="AW18" s="308"/>
      <c r="AX18" s="308"/>
      <c r="AY18" s="308"/>
      <c r="AZ18" s="309" t="s">
        <v>15</v>
      </c>
      <c r="BA18" s="309"/>
      <c r="BB18" s="309"/>
      <c r="BC18" s="4"/>
      <c r="BD18" s="4"/>
      <c r="BE18" s="4"/>
      <c r="BF18" s="4"/>
    </row>
    <row r="19" spans="1:58" ht="15" customHeight="1" x14ac:dyDescent="0.25">
      <c r="A19" s="1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15"/>
      <c r="S19" s="15"/>
      <c r="T19" s="15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2"/>
      <c r="AI19" s="22"/>
      <c r="AJ19" s="22"/>
      <c r="AK19" s="22"/>
      <c r="AL19" s="22"/>
      <c r="AM19" s="22"/>
    </row>
    <row r="20" spans="1:58" ht="9" customHeight="1" x14ac:dyDescent="0.25">
      <c r="A20" s="326" t="s">
        <v>16</v>
      </c>
      <c r="B20" s="327"/>
      <c r="C20" s="316" t="s">
        <v>17</v>
      </c>
      <c r="D20" s="317"/>
      <c r="E20" s="139" t="s">
        <v>18</v>
      </c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1"/>
      <c r="Y20" s="147" t="s">
        <v>19</v>
      </c>
      <c r="Z20" s="148"/>
      <c r="AA20" s="148"/>
      <c r="AB20" s="148"/>
      <c r="AC20" s="148"/>
      <c r="AD20" s="148"/>
      <c r="AE20" s="148"/>
      <c r="AF20" s="149"/>
      <c r="AG20" s="156" t="s">
        <v>20</v>
      </c>
      <c r="AH20" s="140"/>
      <c r="AI20" s="140"/>
      <c r="AJ20" s="141"/>
      <c r="AK20" s="161" t="s">
        <v>21</v>
      </c>
      <c r="AL20" s="162"/>
      <c r="AM20" s="162"/>
      <c r="AN20" s="162"/>
      <c r="AO20" s="162"/>
      <c r="AP20" s="162"/>
      <c r="AQ20" s="162"/>
      <c r="AR20" s="163"/>
      <c r="AS20" s="164" t="s">
        <v>22</v>
      </c>
      <c r="AT20" s="165"/>
      <c r="AU20" s="165"/>
      <c r="AV20" s="165"/>
      <c r="AW20" s="165"/>
      <c r="AX20" s="166"/>
      <c r="AY20" s="167" t="s">
        <v>23</v>
      </c>
      <c r="AZ20" s="168"/>
      <c r="BA20" s="168"/>
      <c r="BB20" s="168"/>
      <c r="BC20" s="168"/>
      <c r="BD20" s="168"/>
      <c r="BE20" s="168"/>
      <c r="BF20" s="169"/>
    </row>
    <row r="21" spans="1:58" ht="9" customHeight="1" x14ac:dyDescent="0.25">
      <c r="A21" s="328"/>
      <c r="B21" s="329"/>
      <c r="C21" s="318"/>
      <c r="D21" s="319"/>
      <c r="E21" s="142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143"/>
      <c r="Y21" s="150"/>
      <c r="Z21" s="151"/>
      <c r="AA21" s="151"/>
      <c r="AB21" s="151"/>
      <c r="AC21" s="151"/>
      <c r="AD21" s="151"/>
      <c r="AE21" s="151"/>
      <c r="AF21" s="152"/>
      <c r="AG21" s="157"/>
      <c r="AH21" s="80"/>
      <c r="AI21" s="80"/>
      <c r="AJ21" s="143"/>
      <c r="AK21" s="176" t="s">
        <v>24</v>
      </c>
      <c r="AL21" s="177"/>
      <c r="AM21" s="177"/>
      <c r="AN21" s="177"/>
      <c r="AO21" s="177"/>
      <c r="AP21" s="177"/>
      <c r="AQ21" s="177"/>
      <c r="AR21" s="178"/>
      <c r="AS21" s="118" t="s">
        <v>25</v>
      </c>
      <c r="AT21" s="119"/>
      <c r="AU21" s="119"/>
      <c r="AV21" s="119"/>
      <c r="AW21" s="119"/>
      <c r="AX21" s="120"/>
      <c r="AY21" s="170"/>
      <c r="AZ21" s="171"/>
      <c r="BA21" s="171"/>
      <c r="BB21" s="171"/>
      <c r="BC21" s="171"/>
      <c r="BD21" s="171"/>
      <c r="BE21" s="171"/>
      <c r="BF21" s="172"/>
    </row>
    <row r="22" spans="1:58" ht="9" customHeight="1" x14ac:dyDescent="0.25">
      <c r="A22" s="328"/>
      <c r="B22" s="329"/>
      <c r="C22" s="318"/>
      <c r="D22" s="319"/>
      <c r="E22" s="144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6"/>
      <c r="Y22" s="150"/>
      <c r="Z22" s="151"/>
      <c r="AA22" s="151"/>
      <c r="AB22" s="151"/>
      <c r="AC22" s="151"/>
      <c r="AD22" s="151"/>
      <c r="AE22" s="151"/>
      <c r="AF22" s="152"/>
      <c r="AG22" s="157"/>
      <c r="AH22" s="80"/>
      <c r="AI22" s="80"/>
      <c r="AJ22" s="143"/>
      <c r="AK22" s="121" t="s">
        <v>26</v>
      </c>
      <c r="AL22" s="122"/>
      <c r="AM22" s="122"/>
      <c r="AN22" s="123"/>
      <c r="AO22" s="121" t="s">
        <v>97</v>
      </c>
      <c r="AP22" s="122"/>
      <c r="AQ22" s="122"/>
      <c r="AR22" s="123"/>
      <c r="AS22" s="121" t="s">
        <v>98</v>
      </c>
      <c r="AT22" s="122"/>
      <c r="AU22" s="122"/>
      <c r="AV22" s="122"/>
      <c r="AW22" s="122"/>
      <c r="AX22" s="123"/>
      <c r="AY22" s="170"/>
      <c r="AZ22" s="171"/>
      <c r="BA22" s="171"/>
      <c r="BB22" s="171"/>
      <c r="BC22" s="171"/>
      <c r="BD22" s="171"/>
      <c r="BE22" s="171"/>
      <c r="BF22" s="172"/>
    </row>
    <row r="23" spans="1:58" ht="12.95" customHeight="1" x14ac:dyDescent="0.25">
      <c r="A23" s="328"/>
      <c r="B23" s="329"/>
      <c r="C23" s="318"/>
      <c r="D23" s="319"/>
      <c r="E23" s="179" t="s">
        <v>27</v>
      </c>
      <c r="F23" s="180"/>
      <c r="G23" s="180"/>
      <c r="H23" s="180"/>
      <c r="I23" s="180"/>
      <c r="J23" s="180"/>
      <c r="K23" s="180"/>
      <c r="L23" s="180"/>
      <c r="M23" s="180"/>
      <c r="N23" s="181"/>
      <c r="O23" s="182" t="s">
        <v>28</v>
      </c>
      <c r="P23" s="180"/>
      <c r="Q23" s="180"/>
      <c r="R23" s="180"/>
      <c r="S23" s="180"/>
      <c r="T23" s="180"/>
      <c r="U23" s="180"/>
      <c r="V23" s="180"/>
      <c r="W23" s="180"/>
      <c r="X23" s="181"/>
      <c r="Y23" s="153"/>
      <c r="Z23" s="154"/>
      <c r="AA23" s="154"/>
      <c r="AB23" s="154"/>
      <c r="AC23" s="154"/>
      <c r="AD23" s="154"/>
      <c r="AE23" s="154"/>
      <c r="AF23" s="155"/>
      <c r="AG23" s="158"/>
      <c r="AH23" s="159"/>
      <c r="AI23" s="159"/>
      <c r="AJ23" s="160"/>
      <c r="AK23" s="183">
        <v>0.14000000000000001</v>
      </c>
      <c r="AL23" s="184"/>
      <c r="AM23" s="184"/>
      <c r="AN23" s="185"/>
      <c r="AO23" s="183">
        <v>0.26</v>
      </c>
      <c r="AP23" s="184"/>
      <c r="AQ23" s="184"/>
      <c r="AR23" s="185"/>
      <c r="AS23" s="183">
        <v>0.4</v>
      </c>
      <c r="AT23" s="184"/>
      <c r="AU23" s="184"/>
      <c r="AV23" s="184"/>
      <c r="AW23" s="184"/>
      <c r="AX23" s="185"/>
      <c r="AY23" s="173"/>
      <c r="AZ23" s="174"/>
      <c r="BA23" s="174"/>
      <c r="BB23" s="174"/>
      <c r="BC23" s="174"/>
      <c r="BD23" s="174"/>
      <c r="BE23" s="174"/>
      <c r="BF23" s="175"/>
    </row>
    <row r="24" spans="1:58" ht="15" customHeight="1" x14ac:dyDescent="0.25">
      <c r="A24" s="328"/>
      <c r="B24" s="329"/>
      <c r="C24" s="318"/>
      <c r="D24" s="319"/>
      <c r="E24" s="105" t="s">
        <v>29</v>
      </c>
      <c r="F24" s="106"/>
      <c r="G24" s="106"/>
      <c r="H24" s="106"/>
      <c r="I24" s="106"/>
      <c r="J24" s="106"/>
      <c r="K24" s="106"/>
      <c r="L24" s="106"/>
      <c r="M24" s="106"/>
      <c r="N24" s="107"/>
      <c r="O24" s="108" t="s">
        <v>30</v>
      </c>
      <c r="P24" s="106"/>
      <c r="Q24" s="106"/>
      <c r="R24" s="106"/>
      <c r="S24" s="106"/>
      <c r="T24" s="106"/>
      <c r="U24" s="106"/>
      <c r="V24" s="106"/>
      <c r="W24" s="106"/>
      <c r="X24" s="107"/>
      <c r="Y24" s="108" t="s">
        <v>89</v>
      </c>
      <c r="Z24" s="106"/>
      <c r="AA24" s="106"/>
      <c r="AB24" s="106"/>
      <c r="AC24" s="106"/>
      <c r="AD24" s="106"/>
      <c r="AE24" s="106"/>
      <c r="AF24" s="107"/>
      <c r="AG24" s="109">
        <v>0</v>
      </c>
      <c r="AH24" s="110"/>
      <c r="AI24" s="110"/>
      <c r="AJ24" s="111"/>
      <c r="AK24" s="112">
        <f>AS23</f>
        <v>0.4</v>
      </c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4"/>
      <c r="AY24" s="115">
        <f>AG24*AK24</f>
        <v>0</v>
      </c>
      <c r="AZ24" s="116"/>
      <c r="BA24" s="116"/>
      <c r="BB24" s="116"/>
      <c r="BC24" s="116"/>
      <c r="BD24" s="116"/>
      <c r="BE24" s="116"/>
      <c r="BF24" s="117"/>
    </row>
    <row r="25" spans="1:58" ht="15" customHeight="1" x14ac:dyDescent="0.25">
      <c r="A25" s="328"/>
      <c r="B25" s="329"/>
      <c r="C25" s="318"/>
      <c r="D25" s="319"/>
      <c r="E25" s="196" t="str">
        <f>O24</f>
        <v>B</v>
      </c>
      <c r="F25" s="197"/>
      <c r="G25" s="197"/>
      <c r="H25" s="197"/>
      <c r="I25" s="197"/>
      <c r="J25" s="197"/>
      <c r="K25" s="197"/>
      <c r="L25" s="197"/>
      <c r="M25" s="197"/>
      <c r="N25" s="198"/>
      <c r="O25" s="199" t="str">
        <f>E24</f>
        <v>A</v>
      </c>
      <c r="P25" s="197"/>
      <c r="Q25" s="197"/>
      <c r="R25" s="197"/>
      <c r="S25" s="197"/>
      <c r="T25" s="197"/>
      <c r="U25" s="197"/>
      <c r="V25" s="197"/>
      <c r="W25" s="197"/>
      <c r="X25" s="198"/>
      <c r="Y25" s="200" t="str">
        <f>Y24</f>
        <v>Registracija</v>
      </c>
      <c r="Z25" s="201"/>
      <c r="AA25" s="201"/>
      <c r="AB25" s="201"/>
      <c r="AC25" s="201"/>
      <c r="AD25" s="201"/>
      <c r="AE25" s="201"/>
      <c r="AF25" s="202"/>
      <c r="AG25" s="203">
        <f>AG24</f>
        <v>0</v>
      </c>
      <c r="AH25" s="204"/>
      <c r="AI25" s="204"/>
      <c r="AJ25" s="205"/>
      <c r="AK25" s="206">
        <f>AS23</f>
        <v>0.4</v>
      </c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8"/>
      <c r="AY25" s="209">
        <f>AG25*AK25</f>
        <v>0</v>
      </c>
      <c r="AZ25" s="210"/>
      <c r="BA25" s="210"/>
      <c r="BB25" s="210"/>
      <c r="BC25" s="210"/>
      <c r="BD25" s="210"/>
      <c r="BE25" s="210"/>
      <c r="BF25" s="211"/>
    </row>
    <row r="26" spans="1:58" ht="15" customHeight="1" x14ac:dyDescent="0.25">
      <c r="A26" s="328"/>
      <c r="B26" s="329"/>
      <c r="C26" s="318"/>
      <c r="D26" s="319"/>
      <c r="E26" s="186" t="s">
        <v>29</v>
      </c>
      <c r="F26" s="187"/>
      <c r="G26" s="187"/>
      <c r="H26" s="187"/>
      <c r="I26" s="187"/>
      <c r="J26" s="187"/>
      <c r="K26" s="187"/>
      <c r="L26" s="187"/>
      <c r="M26" s="187"/>
      <c r="N26" s="188"/>
      <c r="O26" s="189" t="s">
        <v>30</v>
      </c>
      <c r="P26" s="187"/>
      <c r="Q26" s="187"/>
      <c r="R26" s="187"/>
      <c r="S26" s="187"/>
      <c r="T26" s="187"/>
      <c r="U26" s="187"/>
      <c r="V26" s="187"/>
      <c r="W26" s="187"/>
      <c r="X26" s="188"/>
      <c r="Y26" s="189" t="str">
        <f>Y24</f>
        <v>Registracija</v>
      </c>
      <c r="Z26" s="187"/>
      <c r="AA26" s="187"/>
      <c r="AB26" s="187"/>
      <c r="AC26" s="187"/>
      <c r="AD26" s="187"/>
      <c r="AE26" s="187"/>
      <c r="AF26" s="188"/>
      <c r="AG26" s="190">
        <v>0</v>
      </c>
      <c r="AH26" s="191"/>
      <c r="AI26" s="191"/>
      <c r="AJ26" s="192"/>
      <c r="AK26" s="193">
        <f>AS23</f>
        <v>0.4</v>
      </c>
      <c r="AL26" s="194"/>
      <c r="AM26" s="194"/>
      <c r="AN26" s="194"/>
      <c r="AO26" s="194"/>
      <c r="AP26" s="194"/>
      <c r="AQ26" s="194"/>
      <c r="AR26" s="194"/>
      <c r="AS26" s="194"/>
      <c r="AT26" s="194"/>
      <c r="AU26" s="194"/>
      <c r="AV26" s="194"/>
      <c r="AW26" s="194"/>
      <c r="AX26" s="195"/>
      <c r="AY26" s="231">
        <f>AG26*AK26</f>
        <v>0</v>
      </c>
      <c r="AZ26" s="232"/>
      <c r="BA26" s="232"/>
      <c r="BB26" s="232"/>
      <c r="BC26" s="232"/>
      <c r="BD26" s="232"/>
      <c r="BE26" s="232"/>
      <c r="BF26" s="233"/>
    </row>
    <row r="27" spans="1:58" ht="15" customHeight="1" x14ac:dyDescent="0.25">
      <c r="A27" s="328"/>
      <c r="B27" s="329"/>
      <c r="C27" s="318"/>
      <c r="D27" s="319"/>
      <c r="E27" s="215" t="str">
        <f>O26</f>
        <v>B</v>
      </c>
      <c r="F27" s="216"/>
      <c r="G27" s="216"/>
      <c r="H27" s="216"/>
      <c r="I27" s="216"/>
      <c r="J27" s="216"/>
      <c r="K27" s="216"/>
      <c r="L27" s="216"/>
      <c r="M27" s="217"/>
      <c r="N27" s="218"/>
      <c r="O27" s="219" t="str">
        <f>E26</f>
        <v>A</v>
      </c>
      <c r="P27" s="217"/>
      <c r="Q27" s="217"/>
      <c r="R27" s="216"/>
      <c r="S27" s="216"/>
      <c r="T27" s="216"/>
      <c r="U27" s="216"/>
      <c r="V27" s="216"/>
      <c r="W27" s="216"/>
      <c r="X27" s="220"/>
      <c r="Y27" s="221" t="str">
        <f>Y24</f>
        <v>Registracija</v>
      </c>
      <c r="Z27" s="216"/>
      <c r="AA27" s="216"/>
      <c r="AB27" s="216"/>
      <c r="AC27" s="216"/>
      <c r="AD27" s="216"/>
      <c r="AE27" s="216"/>
      <c r="AF27" s="220"/>
      <c r="AG27" s="222">
        <f>AG26</f>
        <v>0</v>
      </c>
      <c r="AH27" s="223"/>
      <c r="AI27" s="223"/>
      <c r="AJ27" s="224"/>
      <c r="AK27" s="225">
        <f>AS23</f>
        <v>0.4</v>
      </c>
      <c r="AL27" s="226"/>
      <c r="AM27" s="226"/>
      <c r="AN27" s="226"/>
      <c r="AO27" s="226"/>
      <c r="AP27" s="226"/>
      <c r="AQ27" s="226"/>
      <c r="AR27" s="226"/>
      <c r="AS27" s="226"/>
      <c r="AT27" s="226"/>
      <c r="AU27" s="226"/>
      <c r="AV27" s="226"/>
      <c r="AW27" s="226"/>
      <c r="AX27" s="227"/>
      <c r="AY27" s="228">
        <f>AG27*AK27</f>
        <v>0</v>
      </c>
      <c r="AZ27" s="229"/>
      <c r="BA27" s="229"/>
      <c r="BB27" s="229"/>
      <c r="BC27" s="229"/>
      <c r="BD27" s="229"/>
      <c r="BE27" s="229"/>
      <c r="BF27" s="230"/>
    </row>
    <row r="28" spans="1:58" ht="15" customHeight="1" x14ac:dyDescent="0.25">
      <c r="A28" s="328"/>
      <c r="B28" s="329"/>
      <c r="C28" s="318"/>
      <c r="D28" s="319"/>
      <c r="E28" s="212" t="s">
        <v>72</v>
      </c>
      <c r="F28" s="213"/>
      <c r="G28" s="213"/>
      <c r="H28" s="213"/>
      <c r="I28" s="213"/>
      <c r="J28" s="213"/>
      <c r="K28" s="213"/>
      <c r="L28" s="75" t="s">
        <v>71</v>
      </c>
      <c r="M28" s="214">
        <v>0</v>
      </c>
      <c r="N28" s="214"/>
      <c r="O28" s="214"/>
      <c r="P28" s="214"/>
      <c r="Q28" s="214"/>
      <c r="R28" s="106" t="s">
        <v>31</v>
      </c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7"/>
      <c r="AY28" s="115">
        <f>2*M28</f>
        <v>0</v>
      </c>
      <c r="AZ28" s="116"/>
      <c r="BA28" s="116"/>
      <c r="BB28" s="116"/>
      <c r="BC28" s="116"/>
      <c r="BD28" s="116"/>
      <c r="BE28" s="116"/>
      <c r="BF28" s="117"/>
    </row>
    <row r="29" spans="1:58" ht="15" customHeight="1" x14ac:dyDescent="0.25">
      <c r="A29" s="328"/>
      <c r="B29" s="329"/>
      <c r="C29" s="318"/>
      <c r="D29" s="319"/>
      <c r="E29" s="252" t="s">
        <v>73</v>
      </c>
      <c r="F29" s="253"/>
      <c r="G29" s="253"/>
      <c r="H29" s="253"/>
      <c r="I29" s="253"/>
      <c r="J29" s="253"/>
      <c r="K29" s="253"/>
      <c r="L29" s="74" t="s">
        <v>71</v>
      </c>
      <c r="M29" s="254">
        <v>0</v>
      </c>
      <c r="N29" s="254"/>
      <c r="O29" s="254"/>
      <c r="P29" s="254"/>
      <c r="Q29" s="254"/>
      <c r="R29" s="201" t="s">
        <v>31</v>
      </c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1"/>
      <c r="AQ29" s="201"/>
      <c r="AR29" s="201"/>
      <c r="AS29" s="201"/>
      <c r="AT29" s="201"/>
      <c r="AU29" s="201"/>
      <c r="AV29" s="201"/>
      <c r="AW29" s="201"/>
      <c r="AX29" s="202"/>
      <c r="AY29" s="209">
        <f>2*M29</f>
        <v>0</v>
      </c>
      <c r="AZ29" s="210"/>
      <c r="BA29" s="210"/>
      <c r="BB29" s="210"/>
      <c r="BC29" s="210"/>
      <c r="BD29" s="210"/>
      <c r="BE29" s="210"/>
      <c r="BF29" s="211"/>
    </row>
    <row r="30" spans="1:58" ht="15" customHeight="1" x14ac:dyDescent="0.25">
      <c r="A30" s="328"/>
      <c r="B30" s="329"/>
      <c r="C30" s="318"/>
      <c r="D30" s="319"/>
      <c r="E30" s="252" t="s">
        <v>74</v>
      </c>
      <c r="F30" s="253"/>
      <c r="G30" s="253"/>
      <c r="H30" s="253"/>
      <c r="I30" s="253"/>
      <c r="J30" s="253"/>
      <c r="K30" s="253"/>
      <c r="L30" s="74" t="s">
        <v>71</v>
      </c>
      <c r="M30" s="254">
        <v>0</v>
      </c>
      <c r="N30" s="254"/>
      <c r="O30" s="254"/>
      <c r="P30" s="254"/>
      <c r="Q30" s="254"/>
      <c r="R30" s="201" t="s">
        <v>13</v>
      </c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1"/>
      <c r="AQ30" s="201"/>
      <c r="AR30" s="201"/>
      <c r="AS30" s="201"/>
      <c r="AT30" s="201"/>
      <c r="AU30" s="201"/>
      <c r="AV30" s="201"/>
      <c r="AW30" s="201"/>
      <c r="AX30" s="202"/>
      <c r="AY30" s="209">
        <f>2*M30</f>
        <v>0</v>
      </c>
      <c r="AZ30" s="210"/>
      <c r="BA30" s="210"/>
      <c r="BB30" s="210"/>
      <c r="BC30" s="210"/>
      <c r="BD30" s="210"/>
      <c r="BE30" s="210"/>
      <c r="BF30" s="211"/>
    </row>
    <row r="31" spans="1:58" ht="15" customHeight="1" x14ac:dyDescent="0.25">
      <c r="A31" s="330"/>
      <c r="B31" s="331"/>
      <c r="C31" s="320"/>
      <c r="D31" s="321"/>
      <c r="E31" s="255" t="s">
        <v>75</v>
      </c>
      <c r="F31" s="256"/>
      <c r="G31" s="256"/>
      <c r="H31" s="256"/>
      <c r="I31" s="256"/>
      <c r="J31" s="256"/>
      <c r="K31" s="256"/>
      <c r="L31" s="61" t="s">
        <v>71</v>
      </c>
      <c r="M31" s="257">
        <v>0</v>
      </c>
      <c r="N31" s="257"/>
      <c r="O31" s="257"/>
      <c r="P31" s="257"/>
      <c r="Q31" s="257"/>
      <c r="R31" s="258" t="s">
        <v>13</v>
      </c>
      <c r="S31" s="258"/>
      <c r="T31" s="258"/>
      <c r="U31" s="258"/>
      <c r="V31" s="258"/>
      <c r="W31" s="258"/>
      <c r="X31" s="258"/>
      <c r="Y31" s="258"/>
      <c r="Z31" s="258"/>
      <c r="AA31" s="258"/>
      <c r="AB31" s="258"/>
      <c r="AC31" s="258"/>
      <c r="AD31" s="258"/>
      <c r="AE31" s="258"/>
      <c r="AF31" s="258"/>
      <c r="AG31" s="258"/>
      <c r="AH31" s="258"/>
      <c r="AI31" s="258"/>
      <c r="AJ31" s="258"/>
      <c r="AK31" s="258"/>
      <c r="AL31" s="258"/>
      <c r="AM31" s="258"/>
      <c r="AN31" s="258"/>
      <c r="AO31" s="258"/>
      <c r="AP31" s="258"/>
      <c r="AQ31" s="258"/>
      <c r="AR31" s="258"/>
      <c r="AS31" s="258"/>
      <c r="AT31" s="258"/>
      <c r="AU31" s="258"/>
      <c r="AV31" s="258"/>
      <c r="AW31" s="258"/>
      <c r="AX31" s="259"/>
      <c r="AY31" s="209">
        <f>2*M31</f>
        <v>0</v>
      </c>
      <c r="AZ31" s="210"/>
      <c r="BA31" s="210"/>
      <c r="BB31" s="210"/>
      <c r="BC31" s="210"/>
      <c r="BD31" s="210"/>
      <c r="BE31" s="210"/>
      <c r="BF31" s="211"/>
    </row>
    <row r="32" spans="1:58" ht="9" customHeight="1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4"/>
      <c r="M32" s="24"/>
      <c r="N32" s="59"/>
      <c r="O32" s="59"/>
      <c r="P32" s="24"/>
      <c r="Q32" s="24"/>
      <c r="R32" s="24"/>
      <c r="S32" s="24"/>
      <c r="T32" s="24"/>
      <c r="U32" s="24"/>
      <c r="V32" s="25"/>
      <c r="W32" s="25"/>
      <c r="X32" s="25"/>
      <c r="Y32" s="25"/>
      <c r="Z32" s="25"/>
      <c r="AA32" s="26"/>
      <c r="AB32" s="26"/>
      <c r="AC32" s="26"/>
      <c r="AD32" s="26"/>
      <c r="AE32" s="26"/>
      <c r="AF32" s="26"/>
      <c r="AG32" s="27"/>
      <c r="AH32" s="276" t="s">
        <v>32</v>
      </c>
      <c r="AI32" s="277"/>
      <c r="AJ32" s="277"/>
      <c r="AK32" s="277"/>
      <c r="AL32" s="277"/>
      <c r="AM32" s="277"/>
      <c r="AN32" s="277"/>
      <c r="AO32" s="277"/>
      <c r="AP32" s="277"/>
      <c r="AQ32" s="277"/>
      <c r="AR32" s="277"/>
      <c r="AS32" s="277"/>
      <c r="AT32" s="277"/>
      <c r="AU32" s="277"/>
      <c r="AV32" s="277"/>
      <c r="AW32" s="277"/>
      <c r="AX32" s="278"/>
      <c r="AY32" s="282">
        <f>SUM(AY24:AY31)</f>
        <v>0</v>
      </c>
      <c r="AZ32" s="282"/>
      <c r="BA32" s="282"/>
      <c r="BB32" s="282"/>
      <c r="BC32" s="282"/>
      <c r="BD32" s="282"/>
      <c r="BE32" s="282"/>
      <c r="BF32" s="283"/>
    </row>
    <row r="33" spans="1:58" ht="9" customHeight="1" x14ac:dyDescent="0.25">
      <c r="A33" s="324" t="s">
        <v>33</v>
      </c>
      <c r="B33" s="325"/>
      <c r="C33" s="325"/>
      <c r="D33" s="325"/>
      <c r="E33" s="325"/>
      <c r="F33" s="325"/>
      <c r="G33" s="325"/>
      <c r="H33" s="325"/>
      <c r="I33" s="325"/>
      <c r="J33" s="325"/>
      <c r="K33" s="325"/>
      <c r="L33" s="325"/>
      <c r="M33" s="288" t="s">
        <v>90</v>
      </c>
      <c r="N33" s="288"/>
      <c r="O33" s="288"/>
      <c r="P33" s="288"/>
      <c r="Q33" s="288"/>
      <c r="R33" s="288"/>
      <c r="S33" s="288"/>
      <c r="T33" s="288"/>
      <c r="U33" s="288"/>
      <c r="V33" s="288"/>
      <c r="W33" s="290" t="str">
        <f>Y24</f>
        <v>Registracija</v>
      </c>
      <c r="X33" s="290"/>
      <c r="Y33" s="290"/>
      <c r="Z33" s="290"/>
      <c r="AA33" s="290"/>
      <c r="AB33" s="290"/>
      <c r="AC33" s="290"/>
      <c r="AD33" s="290"/>
      <c r="AE33" s="28"/>
      <c r="AF33" s="14"/>
      <c r="AG33" s="29"/>
      <c r="AH33" s="279"/>
      <c r="AI33" s="280"/>
      <c r="AJ33" s="280"/>
      <c r="AK33" s="280"/>
      <c r="AL33" s="280"/>
      <c r="AM33" s="280"/>
      <c r="AN33" s="280"/>
      <c r="AO33" s="280"/>
      <c r="AP33" s="280"/>
      <c r="AQ33" s="280"/>
      <c r="AR33" s="280"/>
      <c r="AS33" s="280"/>
      <c r="AT33" s="280"/>
      <c r="AU33" s="280"/>
      <c r="AV33" s="280"/>
      <c r="AW33" s="280"/>
      <c r="AX33" s="281"/>
      <c r="AY33" s="284"/>
      <c r="AZ33" s="284"/>
      <c r="BA33" s="284"/>
      <c r="BB33" s="284"/>
      <c r="BC33" s="284"/>
      <c r="BD33" s="284"/>
      <c r="BE33" s="284"/>
      <c r="BF33" s="285"/>
    </row>
    <row r="34" spans="1:58" ht="9" customHeight="1" x14ac:dyDescent="0.25">
      <c r="A34" s="292" t="s">
        <v>34</v>
      </c>
      <c r="B34" s="171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289"/>
      <c r="N34" s="289"/>
      <c r="O34" s="289"/>
      <c r="P34" s="289"/>
      <c r="Q34" s="289"/>
      <c r="R34" s="289"/>
      <c r="S34" s="289"/>
      <c r="T34" s="289"/>
      <c r="U34" s="289"/>
      <c r="V34" s="289"/>
      <c r="W34" s="291"/>
      <c r="X34" s="291"/>
      <c r="Y34" s="291"/>
      <c r="Z34" s="291"/>
      <c r="AA34" s="291"/>
      <c r="AB34" s="291"/>
      <c r="AC34" s="291"/>
      <c r="AD34" s="291"/>
      <c r="AE34" s="30"/>
      <c r="AF34" s="31"/>
      <c r="AG34" s="31"/>
      <c r="AH34" s="31"/>
      <c r="AI34" s="31"/>
      <c r="AJ34" s="31"/>
      <c r="AK34" s="31"/>
      <c r="AL34" s="31"/>
      <c r="AM34" s="31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</row>
    <row r="35" spans="1:58" ht="2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35"/>
      <c r="X35" s="35"/>
      <c r="Y35" s="35"/>
      <c r="Z35" s="35"/>
      <c r="AA35" s="35"/>
      <c r="AB35" s="35"/>
      <c r="AC35" s="35"/>
      <c r="AD35" s="35"/>
      <c r="AE35" s="30"/>
      <c r="AF35" s="31"/>
      <c r="AG35" s="264" t="s">
        <v>35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265"/>
      <c r="AY35" s="241">
        <f>120*F14+70*L14+40*Z14</f>
        <v>0</v>
      </c>
      <c r="AZ35" s="242"/>
      <c r="BA35" s="242"/>
      <c r="BB35" s="242"/>
      <c r="BC35" s="242"/>
      <c r="BD35" s="242"/>
      <c r="BE35" s="242"/>
      <c r="BF35" s="243"/>
    </row>
    <row r="36" spans="1:58" ht="9.9499999999999993" customHeight="1" x14ac:dyDescent="0.25">
      <c r="A36" s="250" t="s">
        <v>36</v>
      </c>
      <c r="B36" s="251"/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36"/>
      <c r="N36" s="14"/>
      <c r="O36" s="14"/>
      <c r="P36" s="263">
        <v>0</v>
      </c>
      <c r="Q36" s="263"/>
      <c r="R36" s="263"/>
      <c r="S36" s="263"/>
      <c r="T36" s="263"/>
      <c r="U36" s="263"/>
      <c r="V36" s="263">
        <f>SUM(AG24:AG27)+P36</f>
        <v>0</v>
      </c>
      <c r="W36" s="263"/>
      <c r="X36" s="263"/>
      <c r="Y36" s="263"/>
      <c r="Z36" s="263"/>
      <c r="AA36" s="263"/>
      <c r="AB36" s="14"/>
      <c r="AC36" s="14"/>
      <c r="AD36" s="14"/>
      <c r="AE36" s="29"/>
      <c r="AF36" s="14"/>
      <c r="AG36" s="266"/>
      <c r="AH36" s="267"/>
      <c r="AI36" s="267"/>
      <c r="AJ36" s="267"/>
      <c r="AK36" s="267"/>
      <c r="AL36" s="267"/>
      <c r="AM36" s="267"/>
      <c r="AN36" s="267"/>
      <c r="AO36" s="267"/>
      <c r="AP36" s="267"/>
      <c r="AQ36" s="267"/>
      <c r="AR36" s="267"/>
      <c r="AS36" s="267"/>
      <c r="AT36" s="267"/>
      <c r="AU36" s="267"/>
      <c r="AV36" s="267"/>
      <c r="AW36" s="267"/>
      <c r="AX36" s="268"/>
      <c r="AY36" s="244"/>
      <c r="AZ36" s="245"/>
      <c r="BA36" s="245"/>
      <c r="BB36" s="245"/>
      <c r="BC36" s="245"/>
      <c r="BD36" s="245"/>
      <c r="BE36" s="245"/>
      <c r="BF36" s="246"/>
    </row>
    <row r="37" spans="1:58" ht="9.9499999999999993" customHeight="1" x14ac:dyDescent="0.25">
      <c r="A37" s="250" t="s">
        <v>37</v>
      </c>
      <c r="B37" s="251"/>
      <c r="C37" s="251"/>
      <c r="D37" s="251"/>
      <c r="E37" s="251"/>
      <c r="F37" s="251"/>
      <c r="G37" s="251"/>
      <c r="H37" s="251"/>
      <c r="I37" s="251"/>
      <c r="J37" s="251"/>
      <c r="K37" s="251"/>
      <c r="L37" s="251"/>
      <c r="M37" s="36"/>
      <c r="N37" s="14"/>
      <c r="O37" s="14"/>
      <c r="P37" s="263"/>
      <c r="Q37" s="263"/>
      <c r="R37" s="263"/>
      <c r="S37" s="263"/>
      <c r="T37" s="263"/>
      <c r="U37" s="263"/>
      <c r="V37" s="263"/>
      <c r="W37" s="263"/>
      <c r="X37" s="263"/>
      <c r="Y37" s="263"/>
      <c r="Z37" s="263"/>
      <c r="AA37" s="263"/>
      <c r="AB37" s="37"/>
      <c r="AC37" s="37"/>
      <c r="AD37" s="37"/>
      <c r="AE37" s="38"/>
      <c r="AF37" s="37"/>
      <c r="AG37" s="266"/>
      <c r="AH37" s="267"/>
      <c r="AI37" s="267"/>
      <c r="AJ37" s="267"/>
      <c r="AK37" s="267"/>
      <c r="AL37" s="267"/>
      <c r="AM37" s="267"/>
      <c r="AN37" s="267"/>
      <c r="AO37" s="267"/>
      <c r="AP37" s="267"/>
      <c r="AQ37" s="267"/>
      <c r="AR37" s="267"/>
      <c r="AS37" s="267"/>
      <c r="AT37" s="267"/>
      <c r="AU37" s="267"/>
      <c r="AV37" s="267"/>
      <c r="AW37" s="267"/>
      <c r="AX37" s="268"/>
      <c r="AY37" s="244"/>
      <c r="AZ37" s="245"/>
      <c r="BA37" s="245"/>
      <c r="BB37" s="245"/>
      <c r="BC37" s="245"/>
      <c r="BD37" s="245"/>
      <c r="BE37" s="245"/>
      <c r="BF37" s="246"/>
    </row>
    <row r="38" spans="1:58" ht="2.1" customHeight="1" x14ac:dyDescent="0.25">
      <c r="A38" s="40"/>
      <c r="B38" s="41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2"/>
      <c r="AF38" s="41"/>
      <c r="AG38" s="269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270"/>
      <c r="AY38" s="247"/>
      <c r="AZ38" s="248"/>
      <c r="BA38" s="248"/>
      <c r="BB38" s="248"/>
      <c r="BC38" s="248"/>
      <c r="BD38" s="248"/>
      <c r="BE38" s="248"/>
      <c r="BF38" s="249"/>
    </row>
    <row r="39" spans="1:58" ht="20.100000000000001" customHeight="1" thickBot="1" x14ac:dyDescent="0.3">
      <c r="A39" s="260" t="s">
        <v>38</v>
      </c>
      <c r="B39" s="322"/>
      <c r="C39" s="322"/>
      <c r="D39" s="322"/>
      <c r="E39" s="262" t="s">
        <v>56</v>
      </c>
      <c r="F39" s="262"/>
      <c r="G39" s="262"/>
      <c r="H39" s="262"/>
      <c r="I39" s="262"/>
      <c r="J39" s="262"/>
      <c r="K39" s="262"/>
      <c r="L39" s="262"/>
      <c r="M39" s="262"/>
      <c r="N39" s="262"/>
      <c r="O39" s="262"/>
      <c r="P39" s="262"/>
      <c r="Q39" s="14"/>
      <c r="R39" s="14"/>
      <c r="S39" s="14"/>
      <c r="T39" s="14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2"/>
      <c r="AF39" s="41"/>
      <c r="AG39" s="41"/>
      <c r="AH39" s="41"/>
      <c r="AI39" s="41"/>
      <c r="AJ39" s="41"/>
      <c r="AK39" s="41"/>
      <c r="AL39" s="41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</row>
    <row r="40" spans="1:58" ht="20.100000000000001" customHeight="1" thickTop="1" x14ac:dyDescent="0.25">
      <c r="A40" s="234" t="s">
        <v>39</v>
      </c>
      <c r="B40" s="323"/>
      <c r="C40" s="323"/>
      <c r="D40" s="323"/>
      <c r="E40" s="236" t="s">
        <v>65</v>
      </c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43"/>
      <c r="AC40" s="12"/>
      <c r="AD40" s="12"/>
      <c r="AE40" s="44"/>
      <c r="AF40" s="12"/>
      <c r="AG40" s="293" t="s">
        <v>40</v>
      </c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5"/>
      <c r="AY40" s="237">
        <f>AY32+AY35</f>
        <v>0</v>
      </c>
      <c r="AZ40" s="237"/>
      <c r="BA40" s="237"/>
      <c r="BB40" s="237"/>
      <c r="BC40" s="237"/>
      <c r="BD40" s="237"/>
      <c r="BE40" s="237"/>
      <c r="BF40" s="238"/>
    </row>
    <row r="41" spans="1:58" ht="3.95" customHeight="1" thickBot="1" x14ac:dyDescent="0.3">
      <c r="A41" s="45"/>
      <c r="B41" s="46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8"/>
      <c r="AF41" s="12"/>
      <c r="AG41" s="296"/>
      <c r="AH41" s="297"/>
      <c r="AI41" s="297"/>
      <c r="AJ41" s="297"/>
      <c r="AK41" s="297"/>
      <c r="AL41" s="297"/>
      <c r="AM41" s="297"/>
      <c r="AN41" s="297"/>
      <c r="AO41" s="297"/>
      <c r="AP41" s="297"/>
      <c r="AQ41" s="297"/>
      <c r="AR41" s="297"/>
      <c r="AS41" s="297"/>
      <c r="AT41" s="297"/>
      <c r="AU41" s="297"/>
      <c r="AV41" s="297"/>
      <c r="AW41" s="297"/>
      <c r="AX41" s="298"/>
      <c r="AY41" s="239"/>
      <c r="AZ41" s="239"/>
      <c r="BA41" s="239"/>
      <c r="BB41" s="239"/>
      <c r="BC41" s="239"/>
      <c r="BD41" s="239"/>
      <c r="BE41" s="239"/>
      <c r="BF41" s="240"/>
    </row>
    <row r="42" spans="1:58" ht="9.9499999999999993" customHeight="1" thickTop="1" x14ac:dyDescent="0.25">
      <c r="A42" s="12"/>
      <c r="B42" s="12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</row>
    <row r="43" spans="1:58" ht="12.95" customHeight="1" x14ac:dyDescent="0.25">
      <c r="A43" s="299" t="s">
        <v>41</v>
      </c>
      <c r="B43" s="299"/>
      <c r="C43" s="299"/>
      <c r="D43" s="299"/>
      <c r="E43" s="299"/>
      <c r="F43" s="299"/>
      <c r="G43" s="299"/>
      <c r="H43" s="299"/>
      <c r="I43" s="299"/>
      <c r="J43" s="299"/>
      <c r="K43" s="299"/>
      <c r="L43" s="299"/>
      <c r="M43" s="299"/>
      <c r="N43" s="299"/>
      <c r="O43" s="299"/>
      <c r="P43" s="299"/>
      <c r="Q43" s="299"/>
      <c r="R43" s="299"/>
      <c r="S43" s="299"/>
      <c r="T43" s="299"/>
      <c r="U43" s="299"/>
      <c r="V43" s="299"/>
      <c r="W43" s="299"/>
      <c r="X43" s="299"/>
      <c r="Y43" s="299"/>
      <c r="Z43" s="299"/>
      <c r="AA43" s="299"/>
      <c r="AB43" s="299"/>
      <c r="AC43" s="299"/>
      <c r="AD43" s="299"/>
      <c r="AE43" s="299"/>
      <c r="AF43" s="299"/>
      <c r="AG43" s="299"/>
      <c r="AH43" s="299"/>
      <c r="AI43" s="299"/>
      <c r="AJ43" s="299"/>
      <c r="AK43" s="299"/>
      <c r="AL43" s="299"/>
      <c r="AM43" s="299"/>
      <c r="AN43" s="299"/>
      <c r="AO43" s="299"/>
      <c r="AP43" s="299"/>
      <c r="AQ43" s="299"/>
      <c r="AR43" s="299"/>
      <c r="AS43" s="299"/>
      <c r="AT43" s="299"/>
      <c r="AU43" s="299"/>
      <c r="AV43" s="299"/>
      <c r="AW43" s="299"/>
      <c r="AX43" s="299"/>
      <c r="AY43" s="299"/>
      <c r="AZ43" s="299"/>
      <c r="BA43" s="299"/>
      <c r="BB43" s="299"/>
      <c r="BC43" s="299"/>
      <c r="BD43" s="299"/>
      <c r="BE43" s="299"/>
      <c r="BF43" s="299"/>
    </row>
    <row r="44" spans="1:58" ht="12.95" customHeight="1" x14ac:dyDescent="0.25">
      <c r="A44" s="299" t="s">
        <v>42</v>
      </c>
      <c r="B44" s="299"/>
      <c r="C44" s="299"/>
      <c r="D44" s="299"/>
      <c r="E44" s="299"/>
      <c r="F44" s="299"/>
      <c r="G44" s="299"/>
      <c r="H44" s="299"/>
      <c r="I44" s="299"/>
      <c r="J44" s="299"/>
      <c r="K44" s="299"/>
      <c r="L44" s="299"/>
      <c r="M44" s="299"/>
      <c r="N44" s="299"/>
      <c r="O44" s="299"/>
      <c r="P44" s="299"/>
      <c r="Q44" s="299"/>
      <c r="R44" s="299"/>
      <c r="S44" s="299"/>
      <c r="T44" s="299"/>
      <c r="U44" s="299"/>
      <c r="V44" s="299"/>
      <c r="W44" s="299"/>
      <c r="X44" s="299"/>
      <c r="Y44" s="299"/>
      <c r="Z44" s="299"/>
      <c r="AA44" s="299"/>
      <c r="AB44" s="299"/>
      <c r="AC44" s="299"/>
      <c r="AD44" s="299"/>
      <c r="AE44" s="299"/>
      <c r="AF44" s="299"/>
      <c r="AG44" s="299"/>
      <c r="AH44" s="299"/>
      <c r="AI44" s="299"/>
      <c r="AJ44" s="299"/>
      <c r="AK44" s="299"/>
      <c r="AL44" s="299"/>
      <c r="AM44" s="299"/>
      <c r="AN44" s="299"/>
      <c r="AO44" s="299"/>
      <c r="AP44" s="299"/>
      <c r="AQ44" s="299"/>
      <c r="AR44" s="299"/>
      <c r="AS44" s="299"/>
      <c r="AT44" s="299"/>
      <c r="AU44" s="299"/>
      <c r="AV44" s="299"/>
      <c r="AW44" s="299"/>
      <c r="AX44" s="299"/>
      <c r="AY44" s="299"/>
      <c r="AZ44" s="299"/>
      <c r="BA44" s="299"/>
      <c r="BB44" s="299"/>
      <c r="BC44" s="299"/>
      <c r="BD44" s="299"/>
      <c r="BE44" s="299"/>
      <c r="BF44" s="299"/>
    </row>
    <row r="45" spans="1:58" ht="12.95" customHeight="1" x14ac:dyDescent="0.25">
      <c r="A45" s="299" t="s">
        <v>43</v>
      </c>
      <c r="B45" s="299"/>
      <c r="C45" s="299"/>
      <c r="D45" s="299"/>
      <c r="E45" s="299"/>
      <c r="F45" s="299"/>
      <c r="G45" s="299"/>
      <c r="H45" s="299"/>
      <c r="I45" s="299"/>
      <c r="J45" s="299"/>
      <c r="K45" s="299"/>
      <c r="L45" s="299"/>
      <c r="M45" s="299"/>
      <c r="N45" s="299"/>
      <c r="O45" s="299"/>
      <c r="P45" s="299"/>
      <c r="Q45" s="299"/>
      <c r="R45" s="299"/>
      <c r="S45" s="299"/>
      <c r="T45" s="299"/>
      <c r="U45" s="299"/>
      <c r="V45" s="299"/>
      <c r="W45" s="299"/>
      <c r="X45" s="299"/>
      <c r="Y45" s="299"/>
      <c r="Z45" s="299"/>
      <c r="AA45" s="299"/>
      <c r="AB45" s="299"/>
      <c r="AC45" s="299"/>
      <c r="AD45" s="299"/>
      <c r="AE45" s="299"/>
      <c r="AF45" s="299"/>
      <c r="AG45" s="299"/>
      <c r="AH45" s="299"/>
      <c r="AI45" s="299"/>
      <c r="AJ45" s="299"/>
      <c r="AK45" s="299"/>
      <c r="AL45" s="299"/>
      <c r="AM45" s="299"/>
      <c r="AN45" s="299"/>
      <c r="AO45" s="299"/>
      <c r="AP45" s="299"/>
      <c r="AQ45" s="299"/>
      <c r="AR45" s="299"/>
      <c r="AS45" s="299"/>
      <c r="AT45" s="299"/>
      <c r="AU45" s="299"/>
      <c r="AV45" s="299"/>
      <c r="AW45" s="299"/>
      <c r="AX45" s="299"/>
      <c r="AY45" s="299"/>
      <c r="AZ45" s="299"/>
      <c r="BA45" s="299"/>
      <c r="BB45" s="299"/>
      <c r="BC45" s="299"/>
      <c r="BD45" s="299"/>
      <c r="BE45" s="299"/>
      <c r="BF45" s="299"/>
    </row>
    <row r="46" spans="1:58" ht="18" customHeight="1" x14ac:dyDescent="0.25">
      <c r="A46" s="300" t="s">
        <v>44</v>
      </c>
      <c r="B46" s="332"/>
      <c r="C46" s="332"/>
      <c r="D46" s="332"/>
      <c r="E46" s="332"/>
      <c r="F46" s="332"/>
      <c r="G46" s="332"/>
      <c r="H46" s="332"/>
      <c r="I46" s="332"/>
      <c r="J46" s="332"/>
      <c r="K46" s="332"/>
      <c r="L46" s="332"/>
      <c r="M46" s="332"/>
      <c r="N46" s="332"/>
      <c r="O46" s="332"/>
      <c r="P46" s="332"/>
      <c r="Q46" s="332"/>
      <c r="R46" s="332"/>
      <c r="S46" s="332"/>
      <c r="T46" s="332"/>
      <c r="U46" s="332"/>
      <c r="V46" s="332"/>
      <c r="W46" s="332"/>
      <c r="X46" s="332"/>
      <c r="Y46" s="332"/>
      <c r="Z46" s="332"/>
      <c r="AA46" s="332"/>
      <c r="AB46" s="332"/>
      <c r="AC46" s="332"/>
      <c r="AD46" s="332"/>
      <c r="AE46" s="332"/>
      <c r="AF46" s="332"/>
      <c r="AG46" s="332"/>
      <c r="AH46" s="332"/>
      <c r="AI46" s="332"/>
      <c r="AJ46" s="332"/>
      <c r="AK46" s="332"/>
      <c r="AL46" s="332"/>
      <c r="AM46" s="332"/>
      <c r="AN46" s="332"/>
      <c r="AO46" s="332"/>
      <c r="AP46" s="332"/>
      <c r="AQ46" s="332"/>
      <c r="AR46" s="332"/>
      <c r="AS46" s="332"/>
      <c r="AT46" s="332"/>
      <c r="AU46" s="332"/>
      <c r="AV46" s="332"/>
      <c r="AW46" s="332"/>
      <c r="AX46" s="332"/>
      <c r="AY46" s="332"/>
      <c r="AZ46" s="332"/>
      <c r="BA46" s="332"/>
      <c r="BB46" s="332"/>
      <c r="BC46" s="332"/>
      <c r="BD46" s="332"/>
      <c r="BE46" s="332"/>
      <c r="BF46" s="332"/>
    </row>
    <row r="47" spans="1:58" ht="12" customHeight="1" x14ac:dyDescent="0.25">
      <c r="A47" s="12"/>
      <c r="B47" s="12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</row>
    <row r="48" spans="1:58" ht="12" customHeight="1" x14ac:dyDescent="0.25">
      <c r="A48" s="49"/>
      <c r="B48" s="49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AD48" s="50"/>
      <c r="AE48" s="50"/>
      <c r="AF48" s="50"/>
      <c r="AG48" s="50"/>
      <c r="AH48" s="50"/>
      <c r="AI48" s="50"/>
      <c r="AJ48" s="50"/>
      <c r="AK48" s="50"/>
      <c r="AL48" s="50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</row>
    <row r="49" spans="1:58" ht="20.25" customHeight="1" x14ac:dyDescent="0.3">
      <c r="A49" s="271" t="s">
        <v>45</v>
      </c>
      <c r="B49" s="271"/>
      <c r="C49" s="275" t="str">
        <f>M18</f>
        <v>Mjestu,</v>
      </c>
      <c r="D49" s="275"/>
      <c r="E49" s="275"/>
      <c r="F49" s="275"/>
      <c r="G49" s="275"/>
      <c r="H49" s="275"/>
      <c r="I49" s="275"/>
      <c r="J49" s="275"/>
      <c r="K49" s="275"/>
      <c r="L49" s="275"/>
      <c r="M49" s="275"/>
      <c r="N49" s="79" t="s">
        <v>12</v>
      </c>
      <c r="O49" s="79"/>
      <c r="P49" s="79"/>
      <c r="Q49" s="272" t="str">
        <f>AC18</f>
        <v>00.00.2026.</v>
      </c>
      <c r="R49" s="272"/>
      <c r="S49" s="272"/>
      <c r="T49" s="272"/>
      <c r="U49" s="272"/>
      <c r="V49" s="272"/>
      <c r="W49" s="272"/>
      <c r="X49" s="272"/>
      <c r="Y49" s="273" t="s">
        <v>46</v>
      </c>
      <c r="Z49" s="273"/>
      <c r="AA49" s="273"/>
      <c r="AB49" s="273"/>
      <c r="AC49" s="273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274" t="s">
        <v>47</v>
      </c>
      <c r="BA49" s="274"/>
      <c r="BB49" s="274"/>
      <c r="BC49" s="15"/>
      <c r="BD49" s="15"/>
      <c r="BE49" s="15"/>
      <c r="BF49" s="15"/>
    </row>
    <row r="50" spans="1:58" ht="15" customHeight="1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301" t="s">
        <v>100</v>
      </c>
      <c r="AM50" s="301"/>
      <c r="AN50" s="301"/>
      <c r="AO50" s="301"/>
      <c r="AP50" s="301"/>
      <c r="AQ50" s="301"/>
      <c r="AR50" s="301"/>
      <c r="AS50" s="301"/>
      <c r="AT50" s="301"/>
      <c r="AU50" s="301"/>
      <c r="AV50" s="301"/>
      <c r="AW50" s="301"/>
      <c r="AX50" s="301"/>
      <c r="AY50" s="301"/>
      <c r="AZ50" s="301"/>
      <c r="BA50" s="301"/>
      <c r="BB50" s="301"/>
      <c r="BC50" s="301"/>
      <c r="BD50" s="301"/>
      <c r="BE50" s="15"/>
      <c r="BF50" s="15"/>
    </row>
    <row r="51" spans="1:58" ht="15" customHeight="1" x14ac:dyDescent="0.25">
      <c r="A51" s="15"/>
      <c r="B51" s="15"/>
      <c r="C51" s="301" t="s">
        <v>48</v>
      </c>
      <c r="D51" s="301"/>
      <c r="E51" s="301"/>
      <c r="F51" s="301"/>
      <c r="G51" s="301"/>
      <c r="H51" s="301"/>
      <c r="I51" s="301"/>
      <c r="J51" s="301"/>
      <c r="K51" s="301"/>
      <c r="L51" s="301"/>
      <c r="M51" s="301"/>
      <c r="N51" s="301"/>
      <c r="O51" s="301"/>
      <c r="P51" s="301"/>
      <c r="Q51" s="301"/>
      <c r="R51" s="301"/>
      <c r="S51" s="301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</row>
    <row r="52" spans="1:58" ht="15" customHeight="1" x14ac:dyDescent="0.25">
      <c r="A52" s="15"/>
      <c r="B52" s="15"/>
      <c r="C52" s="12"/>
      <c r="D52" s="12"/>
      <c r="E52" s="304" t="s">
        <v>66</v>
      </c>
      <c r="F52" s="304"/>
      <c r="G52" s="304"/>
      <c r="H52" s="304"/>
      <c r="I52" s="304"/>
      <c r="J52" s="304"/>
      <c r="K52" s="304"/>
      <c r="L52" s="304"/>
      <c r="M52" s="12"/>
      <c r="N52" s="12"/>
      <c r="O52" s="12"/>
      <c r="P52" s="12"/>
      <c r="Q52" s="12"/>
      <c r="R52" s="12"/>
      <c r="S52" s="12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</row>
    <row r="53" spans="1:58" ht="15" customHeigh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305" t="s">
        <v>99</v>
      </c>
      <c r="AM53" s="305"/>
      <c r="AN53" s="305"/>
      <c r="AO53" s="305"/>
      <c r="AP53" s="305"/>
      <c r="AQ53" s="305"/>
      <c r="AR53" s="305"/>
      <c r="AS53" s="305"/>
      <c r="AT53" s="305"/>
      <c r="AU53" s="305"/>
      <c r="AV53" s="305"/>
      <c r="AW53" s="305"/>
      <c r="AX53" s="305"/>
      <c r="AY53" s="305"/>
      <c r="AZ53" s="305"/>
      <c r="BA53" s="305"/>
      <c r="BB53" s="305"/>
      <c r="BC53" s="305"/>
      <c r="BD53" s="305"/>
      <c r="BE53" s="15"/>
      <c r="BF53" s="15"/>
    </row>
    <row r="54" spans="1:58" ht="15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306" t="s">
        <v>50</v>
      </c>
      <c r="AM54" s="306"/>
      <c r="AN54" s="306"/>
      <c r="AO54" s="306"/>
      <c r="AP54" s="306"/>
      <c r="AQ54" s="306"/>
      <c r="AR54" s="306"/>
      <c r="AS54" s="15"/>
      <c r="AT54" s="15"/>
      <c r="AU54" s="15"/>
      <c r="AV54" s="15"/>
      <c r="AW54" s="15"/>
      <c r="AX54" s="307" t="s">
        <v>51</v>
      </c>
      <c r="AY54" s="307"/>
      <c r="AZ54" s="307"/>
      <c r="BA54" s="307"/>
      <c r="BB54" s="307"/>
      <c r="BC54" s="307"/>
      <c r="BD54" s="15"/>
      <c r="BE54" s="15"/>
      <c r="BF54" s="15"/>
    </row>
    <row r="55" spans="1:58" ht="15" customHeight="1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</row>
    <row r="56" spans="1:58" ht="15" customHeight="1" x14ac:dyDescent="0.25"/>
    <row r="57" spans="1:58" ht="15" customHeight="1" x14ac:dyDescent="0.25">
      <c r="A57" s="15"/>
      <c r="B57" s="15"/>
      <c r="C57" s="301" t="s">
        <v>52</v>
      </c>
      <c r="D57" s="301"/>
      <c r="E57" s="301"/>
      <c r="F57" s="301"/>
      <c r="G57" s="301"/>
      <c r="H57" s="301"/>
      <c r="I57" s="301"/>
      <c r="J57" s="301"/>
      <c r="K57" s="301"/>
      <c r="L57" s="301"/>
      <c r="M57" s="301"/>
      <c r="N57" s="301"/>
      <c r="O57" s="301"/>
      <c r="P57" s="301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301" t="s">
        <v>53</v>
      </c>
      <c r="AM57" s="301"/>
      <c r="AN57" s="301"/>
      <c r="AO57" s="301"/>
      <c r="AP57" s="301"/>
      <c r="AQ57" s="301"/>
      <c r="AR57" s="301"/>
      <c r="AS57" s="301"/>
      <c r="AT57" s="301"/>
      <c r="AU57" s="301"/>
      <c r="AV57" s="301"/>
      <c r="AW57" s="301"/>
      <c r="AX57" s="301"/>
      <c r="AY57" s="301"/>
      <c r="AZ57" s="12"/>
      <c r="BA57" s="12"/>
      <c r="BB57" s="12"/>
      <c r="BC57" s="12"/>
      <c r="BD57" s="12"/>
      <c r="BE57" s="15"/>
      <c r="BF57" s="15"/>
    </row>
    <row r="58" spans="1:58" ht="15" customHeight="1" x14ac:dyDescent="0.25">
      <c r="A58" s="15"/>
      <c r="B58" s="15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5"/>
      <c r="BF58" s="15"/>
    </row>
    <row r="59" spans="1:58" ht="15" customHeight="1" x14ac:dyDescent="0.25">
      <c r="A59" s="15"/>
      <c r="B59" s="15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5"/>
      <c r="BF59" s="15"/>
    </row>
    <row r="60" spans="1:58" ht="15" customHeight="1" x14ac:dyDescent="0.25">
      <c r="A60" s="15"/>
      <c r="B60" s="15"/>
      <c r="C60" s="305" t="s">
        <v>99</v>
      </c>
      <c r="D60" s="305"/>
      <c r="E60" s="305"/>
      <c r="F60" s="305"/>
      <c r="G60" s="305"/>
      <c r="H60" s="305"/>
      <c r="I60" s="305"/>
      <c r="J60" s="305"/>
      <c r="K60" s="305"/>
      <c r="L60" s="305"/>
      <c r="M60" s="305"/>
      <c r="N60" s="305"/>
      <c r="O60" s="305"/>
      <c r="P60" s="305"/>
      <c r="Q60" s="305"/>
      <c r="R60" s="305"/>
      <c r="S60" s="305"/>
      <c r="T60" s="305"/>
      <c r="U60" s="305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305" t="s">
        <v>99</v>
      </c>
      <c r="AM60" s="305"/>
      <c r="AN60" s="305"/>
      <c r="AO60" s="305"/>
      <c r="AP60" s="305"/>
      <c r="AQ60" s="305"/>
      <c r="AR60" s="305"/>
      <c r="AS60" s="305"/>
      <c r="AT60" s="305"/>
      <c r="AU60" s="305"/>
      <c r="AV60" s="305"/>
      <c r="AW60" s="305"/>
      <c r="AX60" s="305"/>
      <c r="AY60" s="305"/>
      <c r="AZ60" s="305"/>
      <c r="BA60" s="305"/>
      <c r="BB60" s="305"/>
      <c r="BC60" s="305"/>
      <c r="BD60" s="305"/>
      <c r="BE60" s="53"/>
      <c r="BF60" s="15"/>
    </row>
    <row r="61" spans="1:58" ht="15" customHeight="1" x14ac:dyDescent="0.25">
      <c r="A61" s="15"/>
      <c r="B61" s="15"/>
      <c r="C61" s="302" t="s">
        <v>50</v>
      </c>
      <c r="D61" s="302"/>
      <c r="E61" s="302"/>
      <c r="F61" s="302"/>
      <c r="G61" s="302"/>
      <c r="H61" s="302"/>
      <c r="I61" s="302"/>
      <c r="J61" s="12"/>
      <c r="K61" s="12"/>
      <c r="L61" s="12"/>
      <c r="M61" s="12"/>
      <c r="N61" s="12"/>
      <c r="O61" s="303" t="s">
        <v>51</v>
      </c>
      <c r="P61" s="303"/>
      <c r="Q61" s="303"/>
      <c r="R61" s="303"/>
      <c r="S61" s="303"/>
      <c r="T61" s="303"/>
      <c r="U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302" t="s">
        <v>50</v>
      </c>
      <c r="AM61" s="302"/>
      <c r="AN61" s="302"/>
      <c r="AO61" s="302"/>
      <c r="AP61" s="302"/>
      <c r="AQ61" s="302"/>
      <c r="AR61" s="302"/>
      <c r="AS61" s="12"/>
      <c r="AT61" s="12"/>
      <c r="AU61" s="12"/>
      <c r="AV61" s="12"/>
      <c r="AW61" s="12"/>
      <c r="AX61" s="303" t="s">
        <v>51</v>
      </c>
      <c r="AY61" s="303"/>
      <c r="AZ61" s="303"/>
      <c r="BA61" s="303"/>
      <c r="BB61" s="303"/>
      <c r="BC61" s="303"/>
      <c r="BD61" s="12"/>
      <c r="BE61" s="15"/>
      <c r="BF61" s="15"/>
    </row>
  </sheetData>
  <mergeCells count="123">
    <mergeCell ref="C60:U60"/>
    <mergeCell ref="O61:T61"/>
    <mergeCell ref="M18:W18"/>
    <mergeCell ref="X18:AB18"/>
    <mergeCell ref="C57:P57"/>
    <mergeCell ref="AL57:AY57"/>
    <mergeCell ref="C61:I61"/>
    <mergeCell ref="AL61:AR61"/>
    <mergeCell ref="AX61:BC61"/>
    <mergeCell ref="C51:S51"/>
    <mergeCell ref="E52:L52"/>
    <mergeCell ref="AL53:BD53"/>
    <mergeCell ref="AL54:AR54"/>
    <mergeCell ref="AX54:BC54"/>
    <mergeCell ref="A43:BF43"/>
    <mergeCell ref="A44:BF44"/>
    <mergeCell ref="A45:BF45"/>
    <mergeCell ref="A46:BF46"/>
    <mergeCell ref="A49:B49"/>
    <mergeCell ref="N49:P49"/>
    <mergeCell ref="Q49:X49"/>
    <mergeCell ref="Y49:AC49"/>
    <mergeCell ref="AZ49:BB49"/>
    <mergeCell ref="C49:M49"/>
    <mergeCell ref="E18:K18"/>
    <mergeCell ref="A39:D39"/>
    <mergeCell ref="E39:P39"/>
    <mergeCell ref="A40:D40"/>
    <mergeCell ref="E40:AA40"/>
    <mergeCell ref="AY40:BF41"/>
    <mergeCell ref="AY35:BF38"/>
    <mergeCell ref="A36:L36"/>
    <mergeCell ref="P36:U37"/>
    <mergeCell ref="V36:AA37"/>
    <mergeCell ref="A37:L37"/>
    <mergeCell ref="AG35:AX38"/>
    <mergeCell ref="AG40:AX41"/>
    <mergeCell ref="AH32:AX33"/>
    <mergeCell ref="AY32:BF33"/>
    <mergeCell ref="A33:L33"/>
    <mergeCell ref="M33:V34"/>
    <mergeCell ref="W33:AD34"/>
    <mergeCell ref="A34:L34"/>
    <mergeCell ref="E30:K30"/>
    <mergeCell ref="AY30:BF30"/>
    <mergeCell ref="E31:K31"/>
    <mergeCell ref="AY31:BF31"/>
    <mergeCell ref="A20:B31"/>
    <mergeCell ref="C20:D31"/>
    <mergeCell ref="E20:X22"/>
    <mergeCell ref="Y20:AF23"/>
    <mergeCell ref="AG20:AJ23"/>
    <mergeCell ref="E23:N23"/>
    <mergeCell ref="O23:X23"/>
    <mergeCell ref="E28:K28"/>
    <mergeCell ref="AY28:BF28"/>
    <mergeCell ref="E29:K29"/>
    <mergeCell ref="AY29:BF29"/>
    <mergeCell ref="Y27:AF27"/>
    <mergeCell ref="AG27:AJ27"/>
    <mergeCell ref="AK27:AX27"/>
    <mergeCell ref="AY27:BF27"/>
    <mergeCell ref="M28:Q28"/>
    <mergeCell ref="R28:AX28"/>
    <mergeCell ref="M29:Q29"/>
    <mergeCell ref="R29:AX29"/>
    <mergeCell ref="M30:Q30"/>
    <mergeCell ref="R30:AX30"/>
    <mergeCell ref="M31:Q31"/>
    <mergeCell ref="R31:AX31"/>
    <mergeCell ref="E26:N26"/>
    <mergeCell ref="O26:X26"/>
    <mergeCell ref="Y26:AF26"/>
    <mergeCell ref="AG26:AJ26"/>
    <mergeCell ref="AK26:AX26"/>
    <mergeCell ref="AY26:BF26"/>
    <mergeCell ref="Y24:AF24"/>
    <mergeCell ref="AG24:AJ24"/>
    <mergeCell ref="AK24:AX24"/>
    <mergeCell ref="AY24:BF24"/>
    <mergeCell ref="E25:N25"/>
    <mergeCell ref="O25:X25"/>
    <mergeCell ref="Y25:AF25"/>
    <mergeCell ref="AG25:AJ25"/>
    <mergeCell ref="AK25:AX25"/>
    <mergeCell ref="AY25:BF25"/>
    <mergeCell ref="E24:N24"/>
    <mergeCell ref="O24:X24"/>
    <mergeCell ref="AS20:AX20"/>
    <mergeCell ref="AY20:BF23"/>
    <mergeCell ref="AK21:AR21"/>
    <mergeCell ref="AS21:AX21"/>
    <mergeCell ref="AK22:AN22"/>
    <mergeCell ref="AO22:AR22"/>
    <mergeCell ref="AS22:AX22"/>
    <mergeCell ref="AK23:AN23"/>
    <mergeCell ref="AO23:AR23"/>
    <mergeCell ref="AS23:AX23"/>
    <mergeCell ref="AK20:AR20"/>
    <mergeCell ref="AL50:BD50"/>
    <mergeCell ref="AL60:BD60"/>
    <mergeCell ref="A1:BF1"/>
    <mergeCell ref="A2:BF2"/>
    <mergeCell ref="A3:BF3"/>
    <mergeCell ref="A4:BF4"/>
    <mergeCell ref="B6:BF6"/>
    <mergeCell ref="A8:BF8"/>
    <mergeCell ref="E27:N27"/>
    <mergeCell ref="O27:X27"/>
    <mergeCell ref="A16:BF16"/>
    <mergeCell ref="AC18:AI18"/>
    <mergeCell ref="AJ18:AU18"/>
    <mergeCell ref="AV18:AY18"/>
    <mergeCell ref="AZ18:BB18"/>
    <mergeCell ref="C10:BF10"/>
    <mergeCell ref="A12:BF12"/>
    <mergeCell ref="F14:G14"/>
    <mergeCell ref="H14:K14"/>
    <mergeCell ref="L14:M14"/>
    <mergeCell ref="N14:Y14"/>
    <mergeCell ref="Z14:AA14"/>
    <mergeCell ref="AB14:AJ14"/>
    <mergeCell ref="AK14:BA14"/>
  </mergeCells>
  <printOptions horizontalCentered="1"/>
  <pageMargins left="0.19685039370078741" right="0.19685039370078741" top="0.39370078740157483" bottom="0" header="0" footer="0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2A488-32C9-45EA-BA26-5597E91E8F3D}">
  <dimension ref="A1:BG63"/>
  <sheetViews>
    <sheetView showGridLines="0" view="pageBreakPreview" zoomScale="260" zoomScaleNormal="260" zoomScaleSheetLayoutView="260" zoomScalePageLayoutView="220" workbookViewId="0">
      <selection activeCell="C62" sqref="C62:U62"/>
    </sheetView>
  </sheetViews>
  <sheetFormatPr defaultColWidth="9.140625" defaultRowHeight="15" x14ac:dyDescent="0.25"/>
  <cols>
    <col min="1" max="58" width="1.7109375" customWidth="1"/>
    <col min="59" max="136" width="1.5703125" customWidth="1"/>
  </cols>
  <sheetData>
    <row r="1" spans="1:59" ht="15" customHeight="1" x14ac:dyDescent="0.25">
      <c r="A1" s="87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</row>
    <row r="2" spans="1:59" ht="15" customHeight="1" x14ac:dyDescent="0.25">
      <c r="A2" s="87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</row>
    <row r="3" spans="1:59" ht="9.9499999999999993" customHeight="1" x14ac:dyDescent="0.25">
      <c r="A3" s="90" t="s">
        <v>104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</row>
    <row r="4" spans="1:59" ht="9.9499999999999993" customHeight="1" x14ac:dyDescent="0.25">
      <c r="A4" s="90" t="s">
        <v>94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</row>
    <row r="5" spans="1:59" ht="15" customHeight="1" x14ac:dyDescent="0.2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</row>
    <row r="6" spans="1:59" ht="15" customHeight="1" x14ac:dyDescent="0.25">
      <c r="A6" s="6"/>
      <c r="B6" s="92" t="s">
        <v>2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59" ht="6" customHeight="1" x14ac:dyDescent="0.3">
      <c r="A7" s="6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9"/>
      <c r="P7" s="9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9"/>
      <c r="AE7" s="9"/>
      <c r="AF7" s="9"/>
      <c r="AG7" s="9"/>
      <c r="AH7" s="9"/>
      <c r="AI7" s="9"/>
      <c r="AJ7" s="9"/>
      <c r="AK7" s="9"/>
      <c r="AL7" s="11"/>
      <c r="AM7" s="11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</row>
    <row r="8" spans="1:59" ht="15" customHeight="1" x14ac:dyDescent="0.25">
      <c r="A8" s="92" t="s">
        <v>102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</row>
    <row r="9" spans="1:59" ht="9.9499999999999993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55"/>
      <c r="L9" s="55"/>
      <c r="M9" s="55"/>
      <c r="N9" s="55"/>
      <c r="O9" s="55"/>
      <c r="P9" s="55"/>
      <c r="Q9" s="55"/>
      <c r="R9" s="56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12"/>
      <c r="AL9" s="12"/>
      <c r="AM9" s="12"/>
      <c r="AN9" s="12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</row>
    <row r="10" spans="1:59" ht="20.100000000000001" customHeight="1" x14ac:dyDescent="0.25">
      <c r="A10" s="15"/>
      <c r="B10" s="12"/>
      <c r="C10" s="79" t="s">
        <v>93</v>
      </c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</row>
    <row r="11" spans="1:59" ht="8.1" customHeight="1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BB11" s="14"/>
      <c r="BC11" s="14"/>
      <c r="BD11" s="14"/>
      <c r="BE11" s="14"/>
      <c r="BF11" s="5"/>
    </row>
    <row r="12" spans="1:59" ht="20.100000000000001" customHeight="1" x14ac:dyDescent="0.3">
      <c r="A12" s="310" t="s">
        <v>79</v>
      </c>
      <c r="B12" s="311"/>
      <c r="C12" s="311"/>
      <c r="D12" s="311"/>
      <c r="E12" s="311"/>
      <c r="F12" s="311"/>
      <c r="G12" s="311"/>
      <c r="H12" s="311"/>
      <c r="I12" s="311"/>
      <c r="J12" s="311"/>
      <c r="K12" s="311"/>
      <c r="L12" s="311"/>
      <c r="M12" s="311"/>
      <c r="N12" s="311"/>
      <c r="O12" s="311"/>
      <c r="P12" s="311"/>
      <c r="Q12" s="311"/>
      <c r="R12" s="311"/>
      <c r="S12" s="311"/>
      <c r="T12" s="311"/>
      <c r="U12" s="311"/>
      <c r="V12" s="311"/>
      <c r="W12" s="311"/>
      <c r="X12" s="311"/>
      <c r="Y12" s="311"/>
      <c r="Z12" s="311"/>
      <c r="AA12" s="311"/>
      <c r="AB12" s="311"/>
      <c r="AC12" s="311"/>
      <c r="AD12" s="311"/>
      <c r="AE12" s="311"/>
      <c r="AF12" s="311"/>
      <c r="AG12" s="311"/>
      <c r="AH12" s="311"/>
      <c r="AI12" s="311"/>
      <c r="AJ12" s="311"/>
      <c r="AK12" s="311"/>
      <c r="AL12" s="311"/>
      <c r="AM12" s="311"/>
      <c r="AN12" s="311"/>
      <c r="AO12" s="311"/>
      <c r="AP12" s="311"/>
      <c r="AQ12" s="311"/>
      <c r="AR12" s="311"/>
      <c r="AS12" s="311"/>
      <c r="AT12" s="311"/>
      <c r="AU12" s="311"/>
      <c r="AV12" s="311"/>
      <c r="AW12" s="311"/>
      <c r="AX12" s="311"/>
      <c r="AY12" s="311"/>
      <c r="AZ12" s="311"/>
      <c r="BA12" s="311"/>
      <c r="BB12" s="311"/>
      <c r="BC12" s="311"/>
      <c r="BD12" s="311"/>
      <c r="BE12" s="311"/>
      <c r="BF12" s="311"/>
    </row>
    <row r="13" spans="1:59" ht="8.1" customHeight="1" x14ac:dyDescent="0.25">
      <c r="A13" s="16"/>
      <c r="B13" s="3"/>
      <c r="C13" s="15"/>
    </row>
    <row r="14" spans="1:59" ht="15.95" customHeight="1" x14ac:dyDescent="0.25">
      <c r="A14" s="64"/>
      <c r="B14" s="64"/>
      <c r="C14" s="64"/>
      <c r="G14" s="312"/>
      <c r="H14" s="313"/>
      <c r="I14" s="314" t="s">
        <v>62</v>
      </c>
      <c r="J14" s="314"/>
      <c r="K14" s="314"/>
      <c r="L14" s="314"/>
      <c r="T14" s="312"/>
      <c r="U14" s="313"/>
      <c r="V14" s="314" t="s">
        <v>83</v>
      </c>
      <c r="W14" s="314"/>
      <c r="X14" s="314"/>
      <c r="Y14" s="314"/>
      <c r="Z14" s="314"/>
      <c r="AA14" s="314"/>
      <c r="AB14" s="314"/>
      <c r="AC14" s="314"/>
      <c r="AD14" s="314"/>
      <c r="AE14" s="314"/>
      <c r="AF14" s="314"/>
      <c r="AG14" s="314"/>
      <c r="AN14" s="312"/>
      <c r="AO14" s="313"/>
      <c r="AP14" s="314" t="s">
        <v>84</v>
      </c>
      <c r="AQ14" s="314"/>
      <c r="AR14" s="314"/>
      <c r="AS14" s="314"/>
      <c r="AT14" s="314"/>
      <c r="AU14" s="314"/>
      <c r="AV14" s="314"/>
      <c r="AW14" s="314"/>
      <c r="AX14" s="314"/>
      <c r="AY14" s="314"/>
      <c r="AZ14" s="314"/>
      <c r="BA14" s="314"/>
      <c r="BB14" s="3"/>
      <c r="BC14" s="3"/>
      <c r="BF14" s="64"/>
    </row>
    <row r="15" spans="1:59" ht="8.1" customHeight="1" x14ac:dyDescent="0.25">
      <c r="A15" s="16"/>
      <c r="B15" s="3"/>
      <c r="C15" s="3"/>
      <c r="D15" s="3"/>
      <c r="E15" s="3"/>
      <c r="F15" s="3"/>
      <c r="G15" s="3"/>
      <c r="H15" s="15"/>
    </row>
    <row r="16" spans="1:59" ht="15.95" customHeight="1" x14ac:dyDescent="0.25">
      <c r="A16" s="15"/>
      <c r="H16" s="66"/>
      <c r="I16" s="334"/>
      <c r="J16" s="335"/>
      <c r="K16" s="336" t="s">
        <v>80</v>
      </c>
      <c r="L16" s="336"/>
      <c r="M16" s="336"/>
      <c r="N16" s="336"/>
      <c r="O16" s="336"/>
      <c r="P16" s="336"/>
      <c r="Z16" s="334"/>
      <c r="AA16" s="335"/>
      <c r="AB16" s="336" t="s">
        <v>81</v>
      </c>
      <c r="AC16" s="336"/>
      <c r="AD16" s="336"/>
      <c r="AE16" s="336"/>
      <c r="AF16" s="336"/>
      <c r="AG16" s="336"/>
      <c r="AJ16" s="66"/>
      <c r="AK16" s="66"/>
      <c r="AL16" s="66"/>
      <c r="AM16" s="66"/>
      <c r="AN16" s="66"/>
      <c r="AO16" s="66"/>
      <c r="AP16" s="66"/>
      <c r="AQ16" s="334"/>
      <c r="AR16" s="335"/>
      <c r="AS16" s="336" t="s">
        <v>82</v>
      </c>
      <c r="AT16" s="336"/>
      <c r="AU16" s="336"/>
      <c r="AV16" s="336"/>
      <c r="AW16" s="336"/>
      <c r="AX16" s="336"/>
      <c r="AY16" s="66"/>
      <c r="AZ16" s="66"/>
      <c r="BA16" s="66"/>
      <c r="BB16" s="66"/>
      <c r="BC16" s="66"/>
      <c r="BD16" s="66"/>
      <c r="BE16" s="66"/>
      <c r="BF16" s="66"/>
      <c r="BG16" s="66"/>
    </row>
    <row r="17" spans="1:58" ht="8.1" customHeight="1" x14ac:dyDescent="0.25">
      <c r="A17" s="16"/>
      <c r="B17" s="3"/>
      <c r="C17" s="3"/>
      <c r="D17" s="3"/>
      <c r="E17" s="3"/>
      <c r="F17" s="3"/>
      <c r="G17" s="3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2"/>
      <c r="Y17" s="19"/>
      <c r="Z17" s="19"/>
      <c r="AA17" s="19"/>
      <c r="AB17" s="19"/>
      <c r="AC17" s="19"/>
      <c r="AD17" s="19"/>
      <c r="AE17" s="58"/>
      <c r="AF17" s="19"/>
      <c r="AG17" s="19"/>
      <c r="AH17" s="20"/>
      <c r="AI17" s="20"/>
      <c r="AJ17" s="20"/>
      <c r="AK17" s="20"/>
      <c r="AL17" s="20"/>
      <c r="AM17" s="20"/>
    </row>
    <row r="18" spans="1:58" ht="17.45" customHeight="1" x14ac:dyDescent="0.25">
      <c r="A18" s="78" t="s">
        <v>78</v>
      </c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</row>
    <row r="19" spans="1:58" ht="8.1" customHeight="1" x14ac:dyDescent="0.25">
      <c r="A19" s="16"/>
      <c r="B19" s="3"/>
      <c r="C19" s="3"/>
      <c r="D19" s="3"/>
      <c r="V19" s="15"/>
      <c r="W19" s="15"/>
      <c r="X19" s="15"/>
      <c r="Y19" s="21"/>
      <c r="Z19" s="21"/>
    </row>
    <row r="20" spans="1:58" ht="15" customHeight="1" x14ac:dyDescent="0.25">
      <c r="A20" s="4"/>
      <c r="B20" s="4"/>
      <c r="C20" s="4"/>
      <c r="E20" s="104" t="s">
        <v>11</v>
      </c>
      <c r="F20" s="104"/>
      <c r="G20" s="104"/>
      <c r="H20" s="104"/>
      <c r="I20" s="104"/>
      <c r="J20" s="104"/>
      <c r="K20" s="104"/>
      <c r="L20" s="126" t="s">
        <v>57</v>
      </c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7" t="s">
        <v>12</v>
      </c>
      <c r="X20" s="127"/>
      <c r="Y20" s="127"/>
      <c r="Z20" s="127"/>
      <c r="AA20" s="127"/>
      <c r="AB20" s="125" t="s">
        <v>96</v>
      </c>
      <c r="AC20" s="125"/>
      <c r="AD20" s="125"/>
      <c r="AE20" s="125"/>
      <c r="AF20" s="125"/>
      <c r="AG20" s="125"/>
      <c r="AH20" s="125"/>
      <c r="AI20" s="124" t="s">
        <v>14</v>
      </c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308">
        <v>0</v>
      </c>
      <c r="AW20" s="308"/>
      <c r="AX20" s="308"/>
      <c r="AY20" s="308"/>
      <c r="AZ20" s="333" t="s">
        <v>15</v>
      </c>
      <c r="BA20" s="333"/>
      <c r="BB20" s="333"/>
      <c r="BC20" s="4"/>
      <c r="BD20" s="4"/>
      <c r="BE20" s="4"/>
      <c r="BF20" s="4"/>
    </row>
    <row r="21" spans="1:58" ht="15" customHeight="1" x14ac:dyDescent="0.25">
      <c r="A21" s="16"/>
      <c r="B21" s="3"/>
      <c r="C21" s="3"/>
      <c r="D21" s="3"/>
    </row>
    <row r="22" spans="1:58" ht="9" customHeight="1" x14ac:dyDescent="0.25">
      <c r="A22" s="326" t="s">
        <v>16</v>
      </c>
      <c r="B22" s="327"/>
      <c r="C22" s="316" t="s">
        <v>17</v>
      </c>
      <c r="D22" s="317"/>
      <c r="E22" s="139" t="s">
        <v>18</v>
      </c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1"/>
      <c r="Y22" s="147" t="s">
        <v>76</v>
      </c>
      <c r="Z22" s="148"/>
      <c r="AA22" s="148"/>
      <c r="AB22" s="148"/>
      <c r="AC22" s="148"/>
      <c r="AD22" s="148"/>
      <c r="AE22" s="148"/>
      <c r="AF22" s="149"/>
      <c r="AG22" s="156" t="s">
        <v>20</v>
      </c>
      <c r="AH22" s="140"/>
      <c r="AI22" s="140"/>
      <c r="AJ22" s="141"/>
      <c r="AK22" s="161" t="s">
        <v>21</v>
      </c>
      <c r="AL22" s="162"/>
      <c r="AM22" s="162"/>
      <c r="AN22" s="162"/>
      <c r="AO22" s="162"/>
      <c r="AP22" s="162"/>
      <c r="AQ22" s="162"/>
      <c r="AR22" s="163"/>
      <c r="AS22" s="164" t="s">
        <v>22</v>
      </c>
      <c r="AT22" s="165"/>
      <c r="AU22" s="165"/>
      <c r="AV22" s="165"/>
      <c r="AW22" s="165"/>
      <c r="AX22" s="166"/>
      <c r="AY22" s="167" t="s">
        <v>23</v>
      </c>
      <c r="AZ22" s="168"/>
      <c r="BA22" s="168"/>
      <c r="BB22" s="168"/>
      <c r="BC22" s="168"/>
      <c r="BD22" s="168"/>
      <c r="BE22" s="168"/>
      <c r="BF22" s="169"/>
    </row>
    <row r="23" spans="1:58" ht="9" customHeight="1" x14ac:dyDescent="0.25">
      <c r="A23" s="328"/>
      <c r="B23" s="329"/>
      <c r="C23" s="318"/>
      <c r="D23" s="319"/>
      <c r="E23" s="142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143"/>
      <c r="Y23" s="150"/>
      <c r="Z23" s="151"/>
      <c r="AA23" s="151"/>
      <c r="AB23" s="151"/>
      <c r="AC23" s="151"/>
      <c r="AD23" s="151"/>
      <c r="AE23" s="151"/>
      <c r="AF23" s="152"/>
      <c r="AG23" s="157"/>
      <c r="AH23" s="80"/>
      <c r="AI23" s="80"/>
      <c r="AJ23" s="143"/>
      <c r="AK23" s="176" t="s">
        <v>24</v>
      </c>
      <c r="AL23" s="177"/>
      <c r="AM23" s="177"/>
      <c r="AN23" s="177"/>
      <c r="AO23" s="177"/>
      <c r="AP23" s="177"/>
      <c r="AQ23" s="177"/>
      <c r="AR23" s="178"/>
      <c r="AS23" s="118" t="s">
        <v>25</v>
      </c>
      <c r="AT23" s="119"/>
      <c r="AU23" s="119"/>
      <c r="AV23" s="119"/>
      <c r="AW23" s="119"/>
      <c r="AX23" s="120"/>
      <c r="AY23" s="170"/>
      <c r="AZ23" s="171"/>
      <c r="BA23" s="171"/>
      <c r="BB23" s="171"/>
      <c r="BC23" s="171"/>
      <c r="BD23" s="171"/>
      <c r="BE23" s="171"/>
      <c r="BF23" s="172"/>
    </row>
    <row r="24" spans="1:58" ht="9" customHeight="1" x14ac:dyDescent="0.25">
      <c r="A24" s="328"/>
      <c r="B24" s="329"/>
      <c r="C24" s="318"/>
      <c r="D24" s="319"/>
      <c r="E24" s="144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6"/>
      <c r="Y24" s="150"/>
      <c r="Z24" s="151"/>
      <c r="AA24" s="151"/>
      <c r="AB24" s="151"/>
      <c r="AC24" s="151"/>
      <c r="AD24" s="151"/>
      <c r="AE24" s="151"/>
      <c r="AF24" s="152"/>
      <c r="AG24" s="157"/>
      <c r="AH24" s="80"/>
      <c r="AI24" s="80"/>
      <c r="AJ24" s="143"/>
      <c r="AK24" s="121" t="s">
        <v>26</v>
      </c>
      <c r="AL24" s="122"/>
      <c r="AM24" s="122"/>
      <c r="AN24" s="123"/>
      <c r="AO24" s="121" t="s">
        <v>97</v>
      </c>
      <c r="AP24" s="122"/>
      <c r="AQ24" s="122"/>
      <c r="AR24" s="123"/>
      <c r="AS24" s="121" t="s">
        <v>98</v>
      </c>
      <c r="AT24" s="122"/>
      <c r="AU24" s="122"/>
      <c r="AV24" s="122"/>
      <c r="AW24" s="122"/>
      <c r="AX24" s="123"/>
      <c r="AY24" s="170"/>
      <c r="AZ24" s="171"/>
      <c r="BA24" s="171"/>
      <c r="BB24" s="171"/>
      <c r="BC24" s="171"/>
      <c r="BD24" s="171"/>
      <c r="BE24" s="171"/>
      <c r="BF24" s="172"/>
    </row>
    <row r="25" spans="1:58" ht="12.95" customHeight="1" x14ac:dyDescent="0.25">
      <c r="A25" s="328"/>
      <c r="B25" s="329"/>
      <c r="C25" s="318"/>
      <c r="D25" s="319"/>
      <c r="E25" s="179" t="s">
        <v>27</v>
      </c>
      <c r="F25" s="180"/>
      <c r="G25" s="180"/>
      <c r="H25" s="180"/>
      <c r="I25" s="180"/>
      <c r="J25" s="180"/>
      <c r="K25" s="180"/>
      <c r="L25" s="180"/>
      <c r="M25" s="180"/>
      <c r="N25" s="181"/>
      <c r="O25" s="182" t="s">
        <v>28</v>
      </c>
      <c r="P25" s="180"/>
      <c r="Q25" s="180"/>
      <c r="R25" s="180"/>
      <c r="S25" s="180"/>
      <c r="T25" s="180"/>
      <c r="U25" s="180"/>
      <c r="V25" s="180"/>
      <c r="W25" s="180"/>
      <c r="X25" s="181"/>
      <c r="Y25" s="153"/>
      <c r="Z25" s="154"/>
      <c r="AA25" s="154"/>
      <c r="AB25" s="154"/>
      <c r="AC25" s="154"/>
      <c r="AD25" s="154"/>
      <c r="AE25" s="154"/>
      <c r="AF25" s="155"/>
      <c r="AG25" s="158"/>
      <c r="AH25" s="159"/>
      <c r="AI25" s="159"/>
      <c r="AJ25" s="160"/>
      <c r="AK25" s="183">
        <v>0.14000000000000001</v>
      </c>
      <c r="AL25" s="184"/>
      <c r="AM25" s="184"/>
      <c r="AN25" s="185"/>
      <c r="AO25" s="183">
        <v>0.26</v>
      </c>
      <c r="AP25" s="184"/>
      <c r="AQ25" s="184"/>
      <c r="AR25" s="185"/>
      <c r="AS25" s="183">
        <v>0.4</v>
      </c>
      <c r="AT25" s="184"/>
      <c r="AU25" s="184"/>
      <c r="AV25" s="184"/>
      <c r="AW25" s="184"/>
      <c r="AX25" s="185"/>
      <c r="AY25" s="173"/>
      <c r="AZ25" s="174"/>
      <c r="BA25" s="174"/>
      <c r="BB25" s="174"/>
      <c r="BC25" s="174"/>
      <c r="BD25" s="174"/>
      <c r="BE25" s="174"/>
      <c r="BF25" s="175"/>
    </row>
    <row r="26" spans="1:58" ht="15" customHeight="1" x14ac:dyDescent="0.25">
      <c r="A26" s="328"/>
      <c r="B26" s="329"/>
      <c r="C26" s="318"/>
      <c r="D26" s="319"/>
      <c r="E26" s="366" t="s">
        <v>29</v>
      </c>
      <c r="F26" s="367"/>
      <c r="G26" s="367"/>
      <c r="H26" s="367"/>
      <c r="I26" s="367"/>
      <c r="J26" s="367"/>
      <c r="K26" s="367"/>
      <c r="L26" s="367"/>
      <c r="M26" s="367"/>
      <c r="N26" s="367"/>
      <c r="O26" s="108" t="s">
        <v>30</v>
      </c>
      <c r="P26" s="106"/>
      <c r="Q26" s="106"/>
      <c r="R26" s="106"/>
      <c r="S26" s="106"/>
      <c r="T26" s="106"/>
      <c r="U26" s="106"/>
      <c r="V26" s="106"/>
      <c r="W26" s="106"/>
      <c r="X26" s="107"/>
      <c r="Y26" s="338" t="s">
        <v>89</v>
      </c>
      <c r="Z26" s="339"/>
      <c r="AA26" s="339"/>
      <c r="AB26" s="339"/>
      <c r="AC26" s="339"/>
      <c r="AD26" s="339"/>
      <c r="AE26" s="339"/>
      <c r="AF26" s="340"/>
      <c r="AG26" s="109">
        <v>0</v>
      </c>
      <c r="AH26" s="110"/>
      <c r="AI26" s="110"/>
      <c r="AJ26" s="111"/>
      <c r="AK26" s="112">
        <f>AS25</f>
        <v>0.4</v>
      </c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4"/>
      <c r="AY26" s="115">
        <f>AG26*AK26</f>
        <v>0</v>
      </c>
      <c r="AZ26" s="116"/>
      <c r="BA26" s="116"/>
      <c r="BB26" s="116"/>
      <c r="BC26" s="116"/>
      <c r="BD26" s="116"/>
      <c r="BE26" s="116"/>
      <c r="BF26" s="117"/>
    </row>
    <row r="27" spans="1:58" ht="15" customHeight="1" x14ac:dyDescent="0.25">
      <c r="A27" s="328"/>
      <c r="B27" s="329"/>
      <c r="C27" s="318"/>
      <c r="D27" s="319"/>
      <c r="E27" s="196" t="str">
        <f>O26</f>
        <v>B</v>
      </c>
      <c r="F27" s="363"/>
      <c r="G27" s="363"/>
      <c r="H27" s="363"/>
      <c r="I27" s="363"/>
      <c r="J27" s="363"/>
      <c r="K27" s="363"/>
      <c r="L27" s="363"/>
      <c r="M27" s="363"/>
      <c r="N27" s="364"/>
      <c r="O27" s="199" t="str">
        <f>E26</f>
        <v>A</v>
      </c>
      <c r="P27" s="197"/>
      <c r="Q27" s="197"/>
      <c r="R27" s="197"/>
      <c r="S27" s="197"/>
      <c r="T27" s="197"/>
      <c r="U27" s="197"/>
      <c r="V27" s="197"/>
      <c r="W27" s="197"/>
      <c r="X27" s="198"/>
      <c r="Y27" s="365" t="str">
        <f>Y26</f>
        <v>Registracija</v>
      </c>
      <c r="Z27" s="363"/>
      <c r="AA27" s="363"/>
      <c r="AB27" s="363"/>
      <c r="AC27" s="363"/>
      <c r="AD27" s="363"/>
      <c r="AE27" s="363"/>
      <c r="AF27" s="364"/>
      <c r="AG27" s="203">
        <f>AG26</f>
        <v>0</v>
      </c>
      <c r="AH27" s="204"/>
      <c r="AI27" s="204"/>
      <c r="AJ27" s="205"/>
      <c r="AK27" s="206">
        <f>AS25</f>
        <v>0.4</v>
      </c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8"/>
      <c r="AY27" s="209">
        <f>AG27*AK27</f>
        <v>0</v>
      </c>
      <c r="AZ27" s="210"/>
      <c r="BA27" s="210"/>
      <c r="BB27" s="210"/>
      <c r="BC27" s="210"/>
      <c r="BD27" s="210"/>
      <c r="BE27" s="210"/>
      <c r="BF27" s="211"/>
    </row>
    <row r="28" spans="1:58" ht="15" customHeight="1" x14ac:dyDescent="0.25">
      <c r="A28" s="328"/>
      <c r="B28" s="329"/>
      <c r="C28" s="318"/>
      <c r="D28" s="319"/>
      <c r="E28" s="341" t="s">
        <v>69</v>
      </c>
      <c r="F28" s="342"/>
      <c r="G28" s="342"/>
      <c r="H28" s="342"/>
      <c r="I28" s="342"/>
      <c r="J28" s="342"/>
      <c r="K28" s="342"/>
      <c r="L28" s="342"/>
      <c r="M28" s="342"/>
      <c r="N28" s="342"/>
      <c r="O28" s="189" t="s">
        <v>70</v>
      </c>
      <c r="P28" s="187"/>
      <c r="Q28" s="187"/>
      <c r="R28" s="187"/>
      <c r="S28" s="187"/>
      <c r="T28" s="187"/>
      <c r="U28" s="187"/>
      <c r="V28" s="187"/>
      <c r="W28" s="187"/>
      <c r="X28" s="188"/>
      <c r="Y28" s="358" t="str">
        <f>Y26</f>
        <v>Registracija</v>
      </c>
      <c r="Z28" s="359"/>
      <c r="AA28" s="359"/>
      <c r="AB28" s="359"/>
      <c r="AC28" s="359"/>
      <c r="AD28" s="359"/>
      <c r="AE28" s="359"/>
      <c r="AF28" s="360"/>
      <c r="AG28" s="190">
        <v>0</v>
      </c>
      <c r="AH28" s="191"/>
      <c r="AI28" s="191"/>
      <c r="AJ28" s="192"/>
      <c r="AK28" s="193">
        <f>AS25</f>
        <v>0.4</v>
      </c>
      <c r="AL28" s="194"/>
      <c r="AM28" s="194"/>
      <c r="AN28" s="194"/>
      <c r="AO28" s="194"/>
      <c r="AP28" s="194"/>
      <c r="AQ28" s="194"/>
      <c r="AR28" s="194"/>
      <c r="AS28" s="194"/>
      <c r="AT28" s="194"/>
      <c r="AU28" s="194"/>
      <c r="AV28" s="194"/>
      <c r="AW28" s="194"/>
      <c r="AX28" s="195"/>
      <c r="AY28" s="231">
        <f>AG28*AK28</f>
        <v>0</v>
      </c>
      <c r="AZ28" s="232"/>
      <c r="BA28" s="232"/>
      <c r="BB28" s="232"/>
      <c r="BC28" s="232"/>
      <c r="BD28" s="232"/>
      <c r="BE28" s="232"/>
      <c r="BF28" s="233"/>
    </row>
    <row r="29" spans="1:58" ht="15" customHeight="1" x14ac:dyDescent="0.25">
      <c r="A29" s="328"/>
      <c r="B29" s="329"/>
      <c r="C29" s="318"/>
      <c r="D29" s="319"/>
      <c r="E29" s="343" t="str">
        <f>O28</f>
        <v>D</v>
      </c>
      <c r="F29" s="344"/>
      <c r="G29" s="344"/>
      <c r="H29" s="344"/>
      <c r="I29" s="344"/>
      <c r="J29" s="344"/>
      <c r="K29" s="344"/>
      <c r="L29" s="345"/>
      <c r="M29" s="345"/>
      <c r="N29" s="346"/>
      <c r="O29" s="347" t="str">
        <f>E28</f>
        <v>C</v>
      </c>
      <c r="P29" s="345"/>
      <c r="Q29" s="345"/>
      <c r="R29" s="345"/>
      <c r="S29" s="345"/>
      <c r="T29" s="345"/>
      <c r="U29" s="345"/>
      <c r="V29" s="345"/>
      <c r="W29" s="345"/>
      <c r="X29" s="346"/>
      <c r="Y29" s="348" t="str">
        <f>Y26</f>
        <v>Registracija</v>
      </c>
      <c r="Z29" s="349"/>
      <c r="AA29" s="349"/>
      <c r="AB29" s="349"/>
      <c r="AC29" s="349"/>
      <c r="AD29" s="349"/>
      <c r="AE29" s="349"/>
      <c r="AF29" s="350"/>
      <c r="AG29" s="351">
        <f>AG28</f>
        <v>0</v>
      </c>
      <c r="AH29" s="352"/>
      <c r="AI29" s="352"/>
      <c r="AJ29" s="353"/>
      <c r="AK29" s="354">
        <f>AS25</f>
        <v>0.4</v>
      </c>
      <c r="AL29" s="355"/>
      <c r="AM29" s="355"/>
      <c r="AN29" s="355"/>
      <c r="AO29" s="355"/>
      <c r="AP29" s="355"/>
      <c r="AQ29" s="355"/>
      <c r="AR29" s="355"/>
      <c r="AS29" s="355"/>
      <c r="AT29" s="226"/>
      <c r="AU29" s="226"/>
      <c r="AV29" s="226"/>
      <c r="AW29" s="226"/>
      <c r="AX29" s="227"/>
      <c r="AY29" s="228">
        <f>AG29*AK29</f>
        <v>0</v>
      </c>
      <c r="AZ29" s="229"/>
      <c r="BA29" s="229"/>
      <c r="BB29" s="229"/>
      <c r="BC29" s="229"/>
      <c r="BD29" s="229"/>
      <c r="BE29" s="229"/>
      <c r="BF29" s="230"/>
    </row>
    <row r="30" spans="1:58" ht="15" customHeight="1" x14ac:dyDescent="0.25">
      <c r="A30" s="328"/>
      <c r="B30" s="329"/>
      <c r="C30" s="318"/>
      <c r="D30" s="319"/>
      <c r="E30" s="212" t="s">
        <v>72</v>
      </c>
      <c r="F30" s="213"/>
      <c r="G30" s="213"/>
      <c r="H30" s="213"/>
      <c r="I30" s="213"/>
      <c r="J30" s="213"/>
      <c r="K30" s="213"/>
      <c r="L30" s="62" t="s">
        <v>71</v>
      </c>
      <c r="M30" s="214">
        <v>0</v>
      </c>
      <c r="N30" s="214"/>
      <c r="O30" s="214"/>
      <c r="P30" s="214"/>
      <c r="Q30" s="214"/>
      <c r="R30" s="356" t="s">
        <v>31</v>
      </c>
      <c r="S30" s="356"/>
      <c r="T30" s="356"/>
      <c r="U30" s="356"/>
      <c r="V30" s="356"/>
      <c r="W30" s="356"/>
      <c r="X30" s="356"/>
      <c r="Y30" s="356"/>
      <c r="Z30" s="356"/>
      <c r="AA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7"/>
      <c r="AY30" s="115">
        <f>2*M30</f>
        <v>0</v>
      </c>
      <c r="AZ30" s="116"/>
      <c r="BA30" s="116"/>
      <c r="BB30" s="116"/>
      <c r="BC30" s="116"/>
      <c r="BD30" s="116"/>
      <c r="BE30" s="116"/>
      <c r="BF30" s="117"/>
    </row>
    <row r="31" spans="1:58" ht="15" customHeight="1" x14ac:dyDescent="0.25">
      <c r="A31" s="328"/>
      <c r="B31" s="329"/>
      <c r="C31" s="318"/>
      <c r="D31" s="319"/>
      <c r="E31" s="252" t="s">
        <v>73</v>
      </c>
      <c r="F31" s="253"/>
      <c r="G31" s="253"/>
      <c r="H31" s="253"/>
      <c r="I31" s="253"/>
      <c r="J31" s="253"/>
      <c r="K31" s="253"/>
      <c r="L31" s="60" t="s">
        <v>71</v>
      </c>
      <c r="M31" s="254">
        <v>0</v>
      </c>
      <c r="N31" s="254"/>
      <c r="O31" s="254"/>
      <c r="P31" s="254"/>
      <c r="Q31" s="254"/>
      <c r="R31" s="201" t="s">
        <v>31</v>
      </c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1"/>
      <c r="AQ31" s="201"/>
      <c r="AR31" s="201"/>
      <c r="AS31" s="201"/>
      <c r="AT31" s="201"/>
      <c r="AU31" s="201"/>
      <c r="AV31" s="201"/>
      <c r="AW31" s="201"/>
      <c r="AX31" s="202"/>
      <c r="AY31" s="209">
        <f>2*M31</f>
        <v>0</v>
      </c>
      <c r="AZ31" s="210"/>
      <c r="BA31" s="210"/>
      <c r="BB31" s="210"/>
      <c r="BC31" s="210"/>
      <c r="BD31" s="210"/>
      <c r="BE31" s="210"/>
      <c r="BF31" s="211"/>
    </row>
    <row r="32" spans="1:58" ht="15" customHeight="1" x14ac:dyDescent="0.25">
      <c r="A32" s="328"/>
      <c r="B32" s="329"/>
      <c r="C32" s="318"/>
      <c r="D32" s="319"/>
      <c r="E32" s="252" t="s">
        <v>74</v>
      </c>
      <c r="F32" s="253"/>
      <c r="G32" s="253"/>
      <c r="H32" s="253"/>
      <c r="I32" s="253"/>
      <c r="J32" s="253"/>
      <c r="K32" s="253"/>
      <c r="L32" s="60" t="s">
        <v>71</v>
      </c>
      <c r="M32" s="254">
        <v>0</v>
      </c>
      <c r="N32" s="254"/>
      <c r="O32" s="254"/>
      <c r="P32" s="254"/>
      <c r="Q32" s="254"/>
      <c r="R32" s="201" t="s">
        <v>13</v>
      </c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201"/>
      <c r="AT32" s="201"/>
      <c r="AU32" s="201"/>
      <c r="AV32" s="201"/>
      <c r="AW32" s="201"/>
      <c r="AX32" s="202"/>
      <c r="AY32" s="209">
        <f>2*M32</f>
        <v>0</v>
      </c>
      <c r="AZ32" s="210"/>
      <c r="BA32" s="210"/>
      <c r="BB32" s="210"/>
      <c r="BC32" s="210"/>
      <c r="BD32" s="210"/>
      <c r="BE32" s="210"/>
      <c r="BF32" s="211"/>
    </row>
    <row r="33" spans="1:58" ht="15" customHeight="1" x14ac:dyDescent="0.25">
      <c r="A33" s="330"/>
      <c r="B33" s="331"/>
      <c r="C33" s="320"/>
      <c r="D33" s="321"/>
      <c r="E33" s="255" t="s">
        <v>75</v>
      </c>
      <c r="F33" s="256"/>
      <c r="G33" s="256"/>
      <c r="H33" s="256"/>
      <c r="I33" s="256"/>
      <c r="J33" s="256"/>
      <c r="K33" s="256"/>
      <c r="L33" s="61" t="s">
        <v>71</v>
      </c>
      <c r="M33" s="257">
        <v>0</v>
      </c>
      <c r="N33" s="257"/>
      <c r="O33" s="257"/>
      <c r="P33" s="257"/>
      <c r="Q33" s="257"/>
      <c r="R33" s="258" t="s">
        <v>13</v>
      </c>
      <c r="S33" s="258"/>
      <c r="T33" s="258"/>
      <c r="U33" s="258"/>
      <c r="V33" s="258"/>
      <c r="W33" s="258"/>
      <c r="X33" s="258"/>
      <c r="Y33" s="258"/>
      <c r="Z33" s="258"/>
      <c r="AA33" s="258"/>
      <c r="AB33" s="258"/>
      <c r="AC33" s="258"/>
      <c r="AD33" s="258"/>
      <c r="AE33" s="258"/>
      <c r="AF33" s="258"/>
      <c r="AG33" s="258"/>
      <c r="AH33" s="258"/>
      <c r="AI33" s="258"/>
      <c r="AJ33" s="258"/>
      <c r="AK33" s="258"/>
      <c r="AL33" s="258"/>
      <c r="AM33" s="258"/>
      <c r="AN33" s="258"/>
      <c r="AO33" s="258"/>
      <c r="AP33" s="258"/>
      <c r="AQ33" s="258"/>
      <c r="AR33" s="258"/>
      <c r="AS33" s="258"/>
      <c r="AT33" s="258"/>
      <c r="AU33" s="258"/>
      <c r="AV33" s="258"/>
      <c r="AW33" s="258"/>
      <c r="AX33" s="259"/>
      <c r="AY33" s="209">
        <f>2*M33</f>
        <v>0</v>
      </c>
      <c r="AZ33" s="210"/>
      <c r="BA33" s="210"/>
      <c r="BB33" s="210"/>
      <c r="BC33" s="210"/>
      <c r="BD33" s="210"/>
      <c r="BE33" s="210"/>
      <c r="BF33" s="211"/>
    </row>
    <row r="34" spans="1:58" ht="9" customHeight="1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5"/>
      <c r="W34" s="25"/>
      <c r="X34" s="25"/>
      <c r="Y34" s="25"/>
      <c r="Z34" s="25"/>
      <c r="AA34" s="26"/>
      <c r="AB34" s="26"/>
      <c r="AC34" s="26"/>
      <c r="AD34" s="26"/>
      <c r="AE34" s="26"/>
      <c r="AF34" s="26"/>
      <c r="AG34" s="27"/>
      <c r="AH34" s="276" t="s">
        <v>32</v>
      </c>
      <c r="AI34" s="277"/>
      <c r="AJ34" s="277"/>
      <c r="AK34" s="277"/>
      <c r="AL34" s="277"/>
      <c r="AM34" s="277"/>
      <c r="AN34" s="277"/>
      <c r="AO34" s="277"/>
      <c r="AP34" s="277"/>
      <c r="AQ34" s="277"/>
      <c r="AR34" s="277"/>
      <c r="AS34" s="277"/>
      <c r="AT34" s="277"/>
      <c r="AU34" s="277"/>
      <c r="AV34" s="277"/>
      <c r="AW34" s="277"/>
      <c r="AX34" s="278"/>
      <c r="AY34" s="282">
        <f>SUM(AY26:AY33)</f>
        <v>0</v>
      </c>
      <c r="AZ34" s="282"/>
      <c r="BA34" s="282"/>
      <c r="BB34" s="282"/>
      <c r="BC34" s="282"/>
      <c r="BD34" s="282"/>
      <c r="BE34" s="282"/>
      <c r="BF34" s="283"/>
    </row>
    <row r="35" spans="1:58" ht="9" customHeight="1" x14ac:dyDescent="0.25">
      <c r="A35" s="324" t="s">
        <v>33</v>
      </c>
      <c r="B35" s="325"/>
      <c r="C35" s="325"/>
      <c r="D35" s="325"/>
      <c r="E35" s="325"/>
      <c r="F35" s="325"/>
      <c r="G35" s="325"/>
      <c r="H35" s="325"/>
      <c r="I35" s="325"/>
      <c r="J35" s="325"/>
      <c r="K35" s="325"/>
      <c r="L35" s="325"/>
      <c r="M35" s="288" t="s">
        <v>90</v>
      </c>
      <c r="N35" s="368"/>
      <c r="O35" s="368"/>
      <c r="P35" s="368"/>
      <c r="Q35" s="368"/>
      <c r="R35" s="368"/>
      <c r="S35" s="368"/>
      <c r="T35" s="368"/>
      <c r="U35" s="368"/>
      <c r="V35" s="368"/>
      <c r="W35" s="290" t="str">
        <f>Y26</f>
        <v>Registracija</v>
      </c>
      <c r="X35" s="290"/>
      <c r="Y35" s="290"/>
      <c r="Z35" s="290"/>
      <c r="AA35" s="290"/>
      <c r="AB35" s="290"/>
      <c r="AC35" s="290"/>
      <c r="AD35" s="290"/>
      <c r="AE35" s="28"/>
      <c r="AF35" s="14"/>
      <c r="AG35" s="29"/>
      <c r="AH35" s="279"/>
      <c r="AI35" s="280"/>
      <c r="AJ35" s="280"/>
      <c r="AK35" s="280"/>
      <c r="AL35" s="280"/>
      <c r="AM35" s="280"/>
      <c r="AN35" s="280"/>
      <c r="AO35" s="280"/>
      <c r="AP35" s="280"/>
      <c r="AQ35" s="280"/>
      <c r="AR35" s="280"/>
      <c r="AS35" s="280"/>
      <c r="AT35" s="280"/>
      <c r="AU35" s="280"/>
      <c r="AV35" s="280"/>
      <c r="AW35" s="280"/>
      <c r="AX35" s="281"/>
      <c r="AY35" s="284"/>
      <c r="AZ35" s="284"/>
      <c r="BA35" s="284"/>
      <c r="BB35" s="284"/>
      <c r="BC35" s="284"/>
      <c r="BD35" s="284"/>
      <c r="BE35" s="284"/>
      <c r="BF35" s="285"/>
    </row>
    <row r="36" spans="1:58" ht="9" customHeight="1" x14ac:dyDescent="0.25">
      <c r="A36" s="292" t="s">
        <v>34</v>
      </c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369"/>
      <c r="N36" s="369"/>
      <c r="O36" s="369"/>
      <c r="P36" s="369"/>
      <c r="Q36" s="369"/>
      <c r="R36" s="369"/>
      <c r="S36" s="369"/>
      <c r="T36" s="369"/>
      <c r="U36" s="369"/>
      <c r="V36" s="369"/>
      <c r="W36" s="291"/>
      <c r="X36" s="291"/>
      <c r="Y36" s="291"/>
      <c r="Z36" s="291"/>
      <c r="AA36" s="291"/>
      <c r="AB36" s="291"/>
      <c r="AC36" s="291"/>
      <c r="AD36" s="291"/>
      <c r="AE36" s="30"/>
      <c r="AF36" s="31"/>
      <c r="AG36" s="31"/>
      <c r="AH36" s="31"/>
      <c r="AI36" s="31"/>
      <c r="AJ36" s="31"/>
      <c r="AK36" s="31"/>
      <c r="AL36" s="31"/>
      <c r="AM36" s="31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</row>
    <row r="37" spans="1:58" ht="2.1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5"/>
      <c r="X37" s="35"/>
      <c r="Y37" s="35"/>
      <c r="Z37" s="35"/>
      <c r="AA37" s="35"/>
      <c r="AB37" s="35"/>
      <c r="AC37" s="35"/>
      <c r="AD37" s="35"/>
      <c r="AE37" s="30"/>
      <c r="AF37" s="31"/>
      <c r="AG37" s="264" t="s">
        <v>35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265"/>
      <c r="AY37" s="241">
        <f>(60*G14+40*T14+40*AN14)</f>
        <v>0</v>
      </c>
      <c r="AZ37" s="242"/>
      <c r="BA37" s="242"/>
      <c r="BB37" s="242"/>
      <c r="BC37" s="242"/>
      <c r="BD37" s="242"/>
      <c r="BE37" s="242"/>
      <c r="BF37" s="243"/>
    </row>
    <row r="38" spans="1:58" ht="9.9499999999999993" customHeight="1" x14ac:dyDescent="0.25">
      <c r="A38" s="250" t="s">
        <v>36</v>
      </c>
      <c r="B38" s="251"/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36"/>
      <c r="N38" s="14"/>
      <c r="O38" s="14"/>
      <c r="P38" s="337">
        <v>0</v>
      </c>
      <c r="Q38" s="337"/>
      <c r="R38" s="337"/>
      <c r="S38" s="337"/>
      <c r="T38" s="337"/>
      <c r="U38" s="337"/>
      <c r="V38" s="337">
        <f>SUM(AG26:AG29)+P38</f>
        <v>0</v>
      </c>
      <c r="W38" s="337"/>
      <c r="X38" s="337"/>
      <c r="Y38" s="337"/>
      <c r="Z38" s="337"/>
      <c r="AA38" s="337"/>
      <c r="AB38" s="14"/>
      <c r="AC38" s="14"/>
      <c r="AD38" s="14"/>
      <c r="AE38" s="29"/>
      <c r="AF38" s="14"/>
      <c r="AG38" s="266"/>
      <c r="AH38" s="267"/>
      <c r="AI38" s="267"/>
      <c r="AJ38" s="267"/>
      <c r="AK38" s="267"/>
      <c r="AL38" s="267"/>
      <c r="AM38" s="267"/>
      <c r="AN38" s="267"/>
      <c r="AO38" s="267"/>
      <c r="AP38" s="267"/>
      <c r="AQ38" s="267"/>
      <c r="AR38" s="267"/>
      <c r="AS38" s="267"/>
      <c r="AT38" s="267"/>
      <c r="AU38" s="267"/>
      <c r="AV38" s="267"/>
      <c r="AW38" s="267"/>
      <c r="AX38" s="268"/>
      <c r="AY38" s="244"/>
      <c r="AZ38" s="245"/>
      <c r="BA38" s="245"/>
      <c r="BB38" s="245"/>
      <c r="BC38" s="245"/>
      <c r="BD38" s="245"/>
      <c r="BE38" s="245"/>
      <c r="BF38" s="246"/>
    </row>
    <row r="39" spans="1:58" ht="9.9499999999999993" customHeight="1" x14ac:dyDescent="0.25">
      <c r="A39" s="250" t="s">
        <v>37</v>
      </c>
      <c r="B39" s="251"/>
      <c r="C39" s="251"/>
      <c r="D39" s="251"/>
      <c r="E39" s="251"/>
      <c r="F39" s="251"/>
      <c r="G39" s="251"/>
      <c r="H39" s="251"/>
      <c r="I39" s="251"/>
      <c r="J39" s="251"/>
      <c r="K39" s="251"/>
      <c r="L39" s="251"/>
      <c r="M39" s="36"/>
      <c r="N39" s="14"/>
      <c r="O39" s="14"/>
      <c r="P39" s="337"/>
      <c r="Q39" s="337"/>
      <c r="R39" s="337"/>
      <c r="S39" s="337"/>
      <c r="T39" s="337"/>
      <c r="U39" s="337"/>
      <c r="V39" s="337"/>
      <c r="W39" s="337"/>
      <c r="X39" s="337"/>
      <c r="Y39" s="337"/>
      <c r="Z39" s="337"/>
      <c r="AA39" s="337"/>
      <c r="AB39" s="37"/>
      <c r="AC39" s="37"/>
      <c r="AD39" s="37"/>
      <c r="AE39" s="38"/>
      <c r="AF39" s="37"/>
      <c r="AG39" s="266"/>
      <c r="AH39" s="267"/>
      <c r="AI39" s="267"/>
      <c r="AJ39" s="267"/>
      <c r="AK39" s="267"/>
      <c r="AL39" s="267"/>
      <c r="AM39" s="267"/>
      <c r="AN39" s="267"/>
      <c r="AO39" s="267"/>
      <c r="AP39" s="267"/>
      <c r="AQ39" s="267"/>
      <c r="AR39" s="267"/>
      <c r="AS39" s="267"/>
      <c r="AT39" s="267"/>
      <c r="AU39" s="267"/>
      <c r="AV39" s="267"/>
      <c r="AW39" s="267"/>
      <c r="AX39" s="268"/>
      <c r="AY39" s="244"/>
      <c r="AZ39" s="245"/>
      <c r="BA39" s="245"/>
      <c r="BB39" s="245"/>
      <c r="BC39" s="245"/>
      <c r="BD39" s="245"/>
      <c r="BE39" s="245"/>
      <c r="BF39" s="246"/>
    </row>
    <row r="40" spans="1:58" ht="2.1" customHeight="1" x14ac:dyDescent="0.25">
      <c r="A40" s="40"/>
      <c r="B40" s="41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2"/>
      <c r="AF40" s="41"/>
      <c r="AG40" s="269"/>
      <c r="AH40" s="154"/>
      <c r="AI40" s="154"/>
      <c r="AJ40" s="154"/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270"/>
      <c r="AY40" s="247"/>
      <c r="AZ40" s="248"/>
      <c r="BA40" s="248"/>
      <c r="BB40" s="248"/>
      <c r="BC40" s="248"/>
      <c r="BD40" s="248"/>
      <c r="BE40" s="248"/>
      <c r="BF40" s="249"/>
    </row>
    <row r="41" spans="1:58" ht="20.100000000000001" customHeight="1" thickBot="1" x14ac:dyDescent="0.3">
      <c r="A41" s="260" t="s">
        <v>38</v>
      </c>
      <c r="B41" s="322"/>
      <c r="C41" s="322"/>
      <c r="D41" s="322"/>
      <c r="E41" s="262" t="s">
        <v>56</v>
      </c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14"/>
      <c r="R41" s="14"/>
      <c r="S41" s="14"/>
      <c r="T41" s="14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2"/>
      <c r="AF41" s="41"/>
      <c r="AG41" s="41"/>
      <c r="AH41" s="41"/>
      <c r="AI41" s="41"/>
      <c r="AJ41" s="41"/>
      <c r="AK41" s="41"/>
      <c r="AL41" s="41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</row>
    <row r="42" spans="1:58" ht="20.100000000000001" customHeight="1" thickTop="1" x14ac:dyDescent="0.25">
      <c r="A42" s="234" t="s">
        <v>39</v>
      </c>
      <c r="B42" s="323"/>
      <c r="C42" s="323"/>
      <c r="D42" s="323"/>
      <c r="E42" s="236" t="s">
        <v>65</v>
      </c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43"/>
      <c r="AC42" s="12"/>
      <c r="AD42" s="12"/>
      <c r="AE42" s="44"/>
      <c r="AF42" s="12"/>
      <c r="AG42" s="293" t="s">
        <v>40</v>
      </c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5"/>
      <c r="AY42" s="237">
        <f>AY34+AY37</f>
        <v>0</v>
      </c>
      <c r="AZ42" s="237"/>
      <c r="BA42" s="237"/>
      <c r="BB42" s="237"/>
      <c r="BC42" s="237"/>
      <c r="BD42" s="237"/>
      <c r="BE42" s="237"/>
      <c r="BF42" s="238"/>
    </row>
    <row r="43" spans="1:58" ht="3.95" customHeight="1" thickBot="1" x14ac:dyDescent="0.3">
      <c r="A43" s="45"/>
      <c r="B43" s="46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8"/>
      <c r="AF43" s="12"/>
      <c r="AG43" s="296"/>
      <c r="AH43" s="297"/>
      <c r="AI43" s="297"/>
      <c r="AJ43" s="297"/>
      <c r="AK43" s="297"/>
      <c r="AL43" s="297"/>
      <c r="AM43" s="297"/>
      <c r="AN43" s="297"/>
      <c r="AO43" s="297"/>
      <c r="AP43" s="297"/>
      <c r="AQ43" s="297"/>
      <c r="AR43" s="297"/>
      <c r="AS43" s="297"/>
      <c r="AT43" s="297"/>
      <c r="AU43" s="297"/>
      <c r="AV43" s="297"/>
      <c r="AW43" s="297"/>
      <c r="AX43" s="298"/>
      <c r="AY43" s="239"/>
      <c r="AZ43" s="239"/>
      <c r="BA43" s="239"/>
      <c r="BB43" s="239"/>
      <c r="BC43" s="239"/>
      <c r="BD43" s="239"/>
      <c r="BE43" s="239"/>
      <c r="BF43" s="240"/>
    </row>
    <row r="44" spans="1:58" ht="9.9499999999999993" customHeight="1" thickTop="1" x14ac:dyDescent="0.25">
      <c r="A44" s="12"/>
      <c r="B44" s="12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</row>
    <row r="45" spans="1:58" ht="12.95" customHeight="1" x14ac:dyDescent="0.25">
      <c r="A45" s="299" t="s">
        <v>41</v>
      </c>
      <c r="B45" s="299"/>
      <c r="C45" s="299"/>
      <c r="D45" s="299"/>
      <c r="E45" s="299"/>
      <c r="F45" s="299"/>
      <c r="G45" s="299"/>
      <c r="H45" s="299"/>
      <c r="I45" s="299"/>
      <c r="J45" s="299"/>
      <c r="K45" s="299"/>
      <c r="L45" s="299"/>
      <c r="M45" s="299"/>
      <c r="N45" s="299"/>
      <c r="O45" s="299"/>
      <c r="P45" s="299"/>
      <c r="Q45" s="299"/>
      <c r="R45" s="299"/>
      <c r="S45" s="299"/>
      <c r="T45" s="299"/>
      <c r="U45" s="299"/>
      <c r="V45" s="299"/>
      <c r="W45" s="299"/>
      <c r="X45" s="299"/>
      <c r="Y45" s="299"/>
      <c r="Z45" s="299"/>
      <c r="AA45" s="299"/>
      <c r="AB45" s="299"/>
      <c r="AC45" s="299"/>
      <c r="AD45" s="299"/>
      <c r="AE45" s="299"/>
      <c r="AF45" s="299"/>
      <c r="AG45" s="299"/>
      <c r="AH45" s="299"/>
      <c r="AI45" s="299"/>
      <c r="AJ45" s="299"/>
      <c r="AK45" s="299"/>
      <c r="AL45" s="299"/>
      <c r="AM45" s="299"/>
      <c r="AN45" s="299"/>
      <c r="AO45" s="299"/>
      <c r="AP45" s="299"/>
      <c r="AQ45" s="299"/>
      <c r="AR45" s="299"/>
      <c r="AS45" s="299"/>
      <c r="AT45" s="299"/>
      <c r="AU45" s="299"/>
      <c r="AV45" s="299"/>
      <c r="AW45" s="299"/>
      <c r="AX45" s="299"/>
      <c r="AY45" s="299"/>
      <c r="AZ45" s="299"/>
      <c r="BA45" s="299"/>
      <c r="BB45" s="299"/>
      <c r="BC45" s="299"/>
      <c r="BD45" s="299"/>
      <c r="BE45" s="299"/>
      <c r="BF45" s="299"/>
    </row>
    <row r="46" spans="1:58" ht="12.95" customHeight="1" x14ac:dyDescent="0.25">
      <c r="A46" s="299" t="s">
        <v>42</v>
      </c>
      <c r="B46" s="299"/>
      <c r="C46" s="299"/>
      <c r="D46" s="299"/>
      <c r="E46" s="299"/>
      <c r="F46" s="299"/>
      <c r="G46" s="299"/>
      <c r="H46" s="299"/>
      <c r="I46" s="299"/>
      <c r="J46" s="299"/>
      <c r="K46" s="299"/>
      <c r="L46" s="299"/>
      <c r="M46" s="299"/>
      <c r="N46" s="299"/>
      <c r="O46" s="299"/>
      <c r="P46" s="299"/>
      <c r="Q46" s="299"/>
      <c r="R46" s="299"/>
      <c r="S46" s="299"/>
      <c r="T46" s="299"/>
      <c r="U46" s="299"/>
      <c r="V46" s="299"/>
      <c r="W46" s="299"/>
      <c r="X46" s="299"/>
      <c r="Y46" s="299"/>
      <c r="Z46" s="299"/>
      <c r="AA46" s="299"/>
      <c r="AB46" s="299"/>
      <c r="AC46" s="299"/>
      <c r="AD46" s="299"/>
      <c r="AE46" s="299"/>
      <c r="AF46" s="299"/>
      <c r="AG46" s="299"/>
      <c r="AH46" s="299"/>
      <c r="AI46" s="299"/>
      <c r="AJ46" s="299"/>
      <c r="AK46" s="299"/>
      <c r="AL46" s="299"/>
      <c r="AM46" s="299"/>
      <c r="AN46" s="299"/>
      <c r="AO46" s="299"/>
      <c r="AP46" s="299"/>
      <c r="AQ46" s="299"/>
      <c r="AR46" s="299"/>
      <c r="AS46" s="299"/>
      <c r="AT46" s="299"/>
      <c r="AU46" s="299"/>
      <c r="AV46" s="299"/>
      <c r="AW46" s="299"/>
      <c r="AX46" s="299"/>
      <c r="AY46" s="299"/>
      <c r="AZ46" s="299"/>
      <c r="BA46" s="299"/>
      <c r="BB46" s="299"/>
      <c r="BC46" s="299"/>
      <c r="BD46" s="299"/>
      <c r="BE46" s="299"/>
      <c r="BF46" s="299"/>
    </row>
    <row r="47" spans="1:58" ht="12.95" customHeight="1" x14ac:dyDescent="0.25">
      <c r="A47" s="299" t="s">
        <v>43</v>
      </c>
      <c r="B47" s="299"/>
      <c r="C47" s="299"/>
      <c r="D47" s="299"/>
      <c r="E47" s="299"/>
      <c r="F47" s="299"/>
      <c r="G47" s="299"/>
      <c r="H47" s="299"/>
      <c r="I47" s="299"/>
      <c r="J47" s="299"/>
      <c r="K47" s="299"/>
      <c r="L47" s="299"/>
      <c r="M47" s="299"/>
      <c r="N47" s="299"/>
      <c r="O47" s="299"/>
      <c r="P47" s="299"/>
      <c r="Q47" s="299"/>
      <c r="R47" s="299"/>
      <c r="S47" s="299"/>
      <c r="T47" s="299"/>
      <c r="U47" s="299"/>
      <c r="V47" s="299"/>
      <c r="W47" s="299"/>
      <c r="X47" s="299"/>
      <c r="Y47" s="299"/>
      <c r="Z47" s="299"/>
      <c r="AA47" s="299"/>
      <c r="AB47" s="299"/>
      <c r="AC47" s="299"/>
      <c r="AD47" s="299"/>
      <c r="AE47" s="299"/>
      <c r="AF47" s="299"/>
      <c r="AG47" s="299"/>
      <c r="AH47" s="299"/>
      <c r="AI47" s="299"/>
      <c r="AJ47" s="299"/>
      <c r="AK47" s="299"/>
      <c r="AL47" s="299"/>
      <c r="AM47" s="299"/>
      <c r="AN47" s="299"/>
      <c r="AO47" s="299"/>
      <c r="AP47" s="299"/>
      <c r="AQ47" s="299"/>
      <c r="AR47" s="299"/>
      <c r="AS47" s="299"/>
      <c r="AT47" s="299"/>
      <c r="AU47" s="299"/>
      <c r="AV47" s="299"/>
      <c r="AW47" s="299"/>
      <c r="AX47" s="299"/>
      <c r="AY47" s="299"/>
      <c r="AZ47" s="299"/>
      <c r="BA47" s="299"/>
      <c r="BB47" s="299"/>
      <c r="BC47" s="299"/>
      <c r="BD47" s="299"/>
      <c r="BE47" s="299"/>
      <c r="BF47" s="299"/>
    </row>
    <row r="48" spans="1:58" ht="18" customHeight="1" x14ac:dyDescent="0.25">
      <c r="A48" s="300" t="s">
        <v>44</v>
      </c>
      <c r="B48" s="332"/>
      <c r="C48" s="332"/>
      <c r="D48" s="332"/>
      <c r="E48" s="332"/>
      <c r="F48" s="332"/>
      <c r="G48" s="332"/>
      <c r="H48" s="332"/>
      <c r="I48" s="332"/>
      <c r="J48" s="332"/>
      <c r="K48" s="332"/>
      <c r="L48" s="332"/>
      <c r="M48" s="332"/>
      <c r="N48" s="332"/>
      <c r="O48" s="332"/>
      <c r="P48" s="332"/>
      <c r="Q48" s="332"/>
      <c r="R48" s="332"/>
      <c r="S48" s="332"/>
      <c r="T48" s="332"/>
      <c r="U48" s="332"/>
      <c r="V48" s="332"/>
      <c r="W48" s="332"/>
      <c r="X48" s="332"/>
      <c r="Y48" s="332"/>
      <c r="Z48" s="332"/>
      <c r="AA48" s="332"/>
      <c r="AB48" s="332"/>
      <c r="AC48" s="332"/>
      <c r="AD48" s="332"/>
      <c r="AE48" s="332"/>
      <c r="AF48" s="332"/>
      <c r="AG48" s="332"/>
      <c r="AH48" s="332"/>
      <c r="AI48" s="332"/>
      <c r="AJ48" s="332"/>
      <c r="AK48" s="332"/>
      <c r="AL48" s="332"/>
      <c r="AM48" s="332"/>
      <c r="AN48" s="332"/>
      <c r="AO48" s="332"/>
      <c r="AP48" s="332"/>
      <c r="AQ48" s="332"/>
      <c r="AR48" s="332"/>
      <c r="AS48" s="332"/>
      <c r="AT48" s="332"/>
      <c r="AU48" s="332"/>
      <c r="AV48" s="332"/>
      <c r="AW48" s="332"/>
      <c r="AX48" s="332"/>
      <c r="AY48" s="332"/>
      <c r="AZ48" s="332"/>
      <c r="BA48" s="332"/>
      <c r="BB48" s="332"/>
      <c r="BC48" s="332"/>
      <c r="BD48" s="332"/>
      <c r="BE48" s="332"/>
      <c r="BF48" s="332"/>
    </row>
    <row r="49" spans="1:58" ht="12" customHeight="1" x14ac:dyDescent="0.25">
      <c r="A49" s="12"/>
      <c r="B49" s="12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</row>
    <row r="50" spans="1:58" ht="12" customHeight="1" x14ac:dyDescent="0.25">
      <c r="C50" s="15"/>
      <c r="D50" s="15"/>
      <c r="E50" s="15"/>
      <c r="F50" s="15"/>
      <c r="G50" s="15"/>
      <c r="H50" s="15"/>
      <c r="I50" s="15"/>
      <c r="J50" s="15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</row>
    <row r="51" spans="1:58" ht="20.25" customHeight="1" x14ac:dyDescent="0.3">
      <c r="A51" s="271" t="s">
        <v>45</v>
      </c>
      <c r="B51" s="271"/>
      <c r="C51" s="361" t="str">
        <f>L20</f>
        <v>Mjestu,</v>
      </c>
      <c r="D51" s="362"/>
      <c r="E51" s="362"/>
      <c r="F51" s="362"/>
      <c r="G51" s="362"/>
      <c r="H51" s="362"/>
      <c r="I51" s="362"/>
      <c r="J51" s="362"/>
      <c r="K51" s="362"/>
      <c r="L51" s="362"/>
      <c r="M51" s="79" t="s">
        <v>12</v>
      </c>
      <c r="N51" s="79"/>
      <c r="O51" s="79"/>
      <c r="P51" s="79"/>
      <c r="Q51" s="272" t="str">
        <f>AB20</f>
        <v>00.00.2026.</v>
      </c>
      <c r="R51" s="272"/>
      <c r="S51" s="272"/>
      <c r="T51" s="272"/>
      <c r="U51" s="272"/>
      <c r="V51" s="272"/>
      <c r="W51" s="272"/>
      <c r="X51" s="272"/>
      <c r="Y51" s="273" t="s">
        <v>46</v>
      </c>
      <c r="Z51" s="273"/>
      <c r="AA51" s="273"/>
      <c r="AB51" s="273"/>
      <c r="AC51" s="273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274" t="s">
        <v>47</v>
      </c>
      <c r="BA51" s="274"/>
      <c r="BB51" s="274"/>
      <c r="BC51" s="15"/>
      <c r="BD51" s="15"/>
      <c r="BE51" s="15"/>
      <c r="BF51" s="15"/>
    </row>
    <row r="52" spans="1:58" ht="15" customHeight="1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301" t="s">
        <v>100</v>
      </c>
      <c r="AM52" s="301"/>
      <c r="AN52" s="301"/>
      <c r="AO52" s="301"/>
      <c r="AP52" s="301"/>
      <c r="AQ52" s="301"/>
      <c r="AR52" s="301"/>
      <c r="AS52" s="301"/>
      <c r="AT52" s="301"/>
      <c r="AU52" s="301"/>
      <c r="AV52" s="301"/>
      <c r="AW52" s="301"/>
      <c r="AX52" s="301"/>
      <c r="AY52" s="301"/>
      <c r="AZ52" s="301"/>
      <c r="BA52" s="301"/>
      <c r="BB52" s="301"/>
      <c r="BC52" s="301"/>
      <c r="BD52" s="301"/>
      <c r="BE52" s="15"/>
      <c r="BF52" s="15"/>
    </row>
    <row r="53" spans="1:58" ht="15" customHeight="1" x14ac:dyDescent="0.25">
      <c r="A53" s="15"/>
      <c r="B53" s="15"/>
      <c r="C53" s="301" t="s">
        <v>48</v>
      </c>
      <c r="D53" s="301"/>
      <c r="E53" s="301"/>
      <c r="F53" s="301"/>
      <c r="G53" s="301"/>
      <c r="H53" s="301"/>
      <c r="I53" s="301"/>
      <c r="J53" s="301"/>
      <c r="K53" s="301"/>
      <c r="L53" s="301"/>
      <c r="M53" s="301"/>
      <c r="N53" s="301"/>
      <c r="O53" s="301"/>
      <c r="P53" s="301"/>
      <c r="Q53" s="301"/>
      <c r="R53" s="301"/>
      <c r="S53" s="301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</row>
    <row r="54" spans="1:58" ht="15" customHeight="1" x14ac:dyDescent="0.25">
      <c r="A54" s="15"/>
      <c r="B54" s="15"/>
      <c r="C54" s="304" t="s">
        <v>85</v>
      </c>
      <c r="D54" s="304"/>
      <c r="E54" s="304"/>
      <c r="F54" s="304"/>
      <c r="G54" s="304"/>
      <c r="H54" s="304"/>
      <c r="I54" s="304"/>
      <c r="J54" s="304"/>
      <c r="K54" s="304"/>
      <c r="L54" s="304"/>
      <c r="M54" s="304"/>
      <c r="N54" s="304"/>
      <c r="O54" s="304"/>
      <c r="P54" s="304"/>
      <c r="Q54" s="304"/>
      <c r="R54" s="304"/>
      <c r="S54" s="12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</row>
    <row r="55" spans="1:58" ht="15" customHeight="1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305" t="s">
        <v>99</v>
      </c>
      <c r="AM55" s="305"/>
      <c r="AN55" s="305"/>
      <c r="AO55" s="305"/>
      <c r="AP55" s="305"/>
      <c r="AQ55" s="305"/>
      <c r="AR55" s="305"/>
      <c r="AS55" s="305"/>
      <c r="AT55" s="305"/>
      <c r="AU55" s="305"/>
      <c r="AV55" s="305"/>
      <c r="AW55" s="305"/>
      <c r="AX55" s="305"/>
      <c r="AY55" s="305"/>
      <c r="AZ55" s="305"/>
      <c r="BA55" s="305"/>
      <c r="BB55" s="305"/>
      <c r="BC55" s="305"/>
      <c r="BD55" s="305"/>
      <c r="BE55" s="15"/>
      <c r="BF55" s="15"/>
    </row>
    <row r="56" spans="1:58" ht="15" customHeight="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306" t="s">
        <v>50</v>
      </c>
      <c r="AM56" s="306"/>
      <c r="AN56" s="306"/>
      <c r="AO56" s="306"/>
      <c r="AP56" s="306"/>
      <c r="AQ56" s="306"/>
      <c r="AR56" s="306"/>
      <c r="AS56" s="15"/>
      <c r="AT56" s="15"/>
      <c r="AU56" s="15"/>
      <c r="AV56" s="15"/>
      <c r="AW56" s="15"/>
      <c r="AX56" s="307" t="s">
        <v>51</v>
      </c>
      <c r="AY56" s="307"/>
      <c r="AZ56" s="307"/>
      <c r="BA56" s="307"/>
      <c r="BB56" s="307"/>
      <c r="BC56" s="307"/>
      <c r="BD56" s="15"/>
      <c r="BE56" s="15"/>
      <c r="BF56" s="15"/>
    </row>
    <row r="57" spans="1:58" ht="15" customHeight="1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</row>
    <row r="58" spans="1:58" ht="15" customHeight="1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</row>
    <row r="59" spans="1:58" ht="15" customHeight="1" x14ac:dyDescent="0.25">
      <c r="A59" s="15"/>
      <c r="B59" s="15"/>
      <c r="C59" s="301" t="s">
        <v>52</v>
      </c>
      <c r="D59" s="301"/>
      <c r="E59" s="301"/>
      <c r="F59" s="301"/>
      <c r="G59" s="301"/>
      <c r="H59" s="301"/>
      <c r="I59" s="301"/>
      <c r="J59" s="301"/>
      <c r="K59" s="301"/>
      <c r="L59" s="301"/>
      <c r="M59" s="301"/>
      <c r="N59" s="301"/>
      <c r="O59" s="301"/>
      <c r="P59" s="301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301" t="s">
        <v>53</v>
      </c>
      <c r="AM59" s="301"/>
      <c r="AN59" s="301"/>
      <c r="AO59" s="301"/>
      <c r="AP59" s="301"/>
      <c r="AQ59" s="301"/>
      <c r="AR59" s="301"/>
      <c r="AS59" s="301"/>
      <c r="AT59" s="301"/>
      <c r="AU59" s="301"/>
      <c r="AV59" s="301"/>
      <c r="AW59" s="301"/>
      <c r="AX59" s="301"/>
      <c r="AY59" s="301"/>
      <c r="AZ59" s="12"/>
      <c r="BA59" s="12"/>
      <c r="BB59" s="12"/>
      <c r="BC59" s="12"/>
      <c r="BD59" s="12"/>
      <c r="BE59" s="15"/>
      <c r="BF59" s="15"/>
    </row>
    <row r="60" spans="1:58" ht="15" customHeight="1" x14ac:dyDescent="0.25">
      <c r="A60" s="15"/>
      <c r="B60" s="15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5"/>
      <c r="BF60" s="15"/>
    </row>
    <row r="61" spans="1:58" ht="15" customHeight="1" x14ac:dyDescent="0.25">
      <c r="A61" s="15"/>
      <c r="B61" s="15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5"/>
      <c r="BF61" s="15"/>
    </row>
    <row r="62" spans="1:58" ht="15" customHeight="1" x14ac:dyDescent="0.25">
      <c r="A62" s="15"/>
      <c r="B62" s="15"/>
      <c r="C62" s="305" t="s">
        <v>99</v>
      </c>
      <c r="D62" s="305"/>
      <c r="E62" s="305"/>
      <c r="F62" s="305"/>
      <c r="G62" s="305"/>
      <c r="H62" s="305"/>
      <c r="I62" s="305"/>
      <c r="J62" s="305"/>
      <c r="K62" s="305"/>
      <c r="L62" s="305"/>
      <c r="M62" s="305"/>
      <c r="N62" s="305"/>
      <c r="O62" s="305"/>
      <c r="P62" s="305"/>
      <c r="Q62" s="305"/>
      <c r="R62" s="305"/>
      <c r="S62" s="305"/>
      <c r="T62" s="305"/>
      <c r="U62" s="305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305" t="s">
        <v>99</v>
      </c>
      <c r="AM62" s="305"/>
      <c r="AN62" s="305"/>
      <c r="AO62" s="305"/>
      <c r="AP62" s="305"/>
      <c r="AQ62" s="305"/>
      <c r="AR62" s="305"/>
      <c r="AS62" s="305"/>
      <c r="AT62" s="305"/>
      <c r="AU62" s="305"/>
      <c r="AV62" s="305"/>
      <c r="AW62" s="305"/>
      <c r="AX62" s="305"/>
      <c r="AY62" s="305"/>
      <c r="AZ62" s="305"/>
      <c r="BA62" s="305"/>
      <c r="BB62" s="305"/>
      <c r="BC62" s="305"/>
      <c r="BD62" s="305"/>
      <c r="BE62" s="53"/>
      <c r="BF62" s="15"/>
    </row>
    <row r="63" spans="1:58" ht="15" customHeight="1" x14ac:dyDescent="0.25">
      <c r="A63" s="15"/>
      <c r="B63" s="15"/>
      <c r="C63" s="302" t="s">
        <v>50</v>
      </c>
      <c r="D63" s="302"/>
      <c r="E63" s="302"/>
      <c r="F63" s="302"/>
      <c r="G63" s="302"/>
      <c r="H63" s="302"/>
      <c r="I63" s="302"/>
      <c r="J63" s="12"/>
      <c r="K63" s="12"/>
      <c r="L63" s="12"/>
      <c r="M63" s="12"/>
      <c r="N63" s="12"/>
      <c r="O63" s="303" t="s">
        <v>51</v>
      </c>
      <c r="P63" s="303"/>
      <c r="Q63" s="303"/>
      <c r="R63" s="303"/>
      <c r="S63" s="303"/>
      <c r="T63" s="303"/>
      <c r="U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302" t="s">
        <v>50</v>
      </c>
      <c r="AM63" s="302"/>
      <c r="AN63" s="302"/>
      <c r="AO63" s="302"/>
      <c r="AP63" s="302"/>
      <c r="AQ63" s="302"/>
      <c r="AR63" s="302"/>
      <c r="AS63" s="12"/>
      <c r="AT63" s="12"/>
      <c r="AU63" s="12"/>
      <c r="AV63" s="12"/>
      <c r="AW63" s="12"/>
      <c r="AX63" s="303" t="s">
        <v>51</v>
      </c>
      <c r="AY63" s="303"/>
      <c r="AZ63" s="303"/>
      <c r="BA63" s="303"/>
      <c r="BB63" s="303"/>
      <c r="BC63" s="303"/>
      <c r="BD63" s="12"/>
      <c r="BE63" s="15"/>
      <c r="BF63" s="15"/>
    </row>
  </sheetData>
  <mergeCells count="128">
    <mergeCell ref="C53:S53"/>
    <mergeCell ref="AL55:BD55"/>
    <mergeCell ref="V38:AA39"/>
    <mergeCell ref="A39:L39"/>
    <mergeCell ref="A41:D41"/>
    <mergeCell ref="AP14:BA14"/>
    <mergeCell ref="C63:I63"/>
    <mergeCell ref="AL63:AR63"/>
    <mergeCell ref="AX63:BC63"/>
    <mergeCell ref="AL56:AR56"/>
    <mergeCell ref="AX56:BC56"/>
    <mergeCell ref="C59:P59"/>
    <mergeCell ref="AL59:AY59"/>
    <mergeCell ref="AL62:BD62"/>
    <mergeCell ref="E41:P41"/>
    <mergeCell ref="A42:D42"/>
    <mergeCell ref="E42:AA42"/>
    <mergeCell ref="M51:P51"/>
    <mergeCell ref="AH34:AX35"/>
    <mergeCell ref="AY34:BF35"/>
    <mergeCell ref="A35:L35"/>
    <mergeCell ref="AL52:BD52"/>
    <mergeCell ref="M35:V36"/>
    <mergeCell ref="W35:AD36"/>
    <mergeCell ref="A36:L36"/>
    <mergeCell ref="C51:L51"/>
    <mergeCell ref="Y51:AC51"/>
    <mergeCell ref="AZ51:BB51"/>
    <mergeCell ref="AY32:BF32"/>
    <mergeCell ref="E33:K33"/>
    <mergeCell ref="AY33:BF33"/>
    <mergeCell ref="M32:Q32"/>
    <mergeCell ref="R32:AX32"/>
    <mergeCell ref="M33:Q33"/>
    <mergeCell ref="R33:AX33"/>
    <mergeCell ref="A22:B33"/>
    <mergeCell ref="C22:D33"/>
    <mergeCell ref="E32:K32"/>
    <mergeCell ref="AY30:BF30"/>
    <mergeCell ref="E31:K31"/>
    <mergeCell ref="AY31:BF31"/>
    <mergeCell ref="AY28:BF28"/>
    <mergeCell ref="E27:N27"/>
    <mergeCell ref="O27:X27"/>
    <mergeCell ref="Y27:AF27"/>
    <mergeCell ref="AG27:AJ27"/>
    <mergeCell ref="E26:N26"/>
    <mergeCell ref="O26:X26"/>
    <mergeCell ref="E30:K30"/>
    <mergeCell ref="Y26:AF26"/>
    <mergeCell ref="E28:N28"/>
    <mergeCell ref="O28:X28"/>
    <mergeCell ref="AK27:AX27"/>
    <mergeCell ref="AY27:BF27"/>
    <mergeCell ref="E29:N29"/>
    <mergeCell ref="O29:X29"/>
    <mergeCell ref="Y29:AF29"/>
    <mergeCell ref="AG29:AJ29"/>
    <mergeCell ref="AK29:AX29"/>
    <mergeCell ref="AY29:BF29"/>
    <mergeCell ref="M30:Q30"/>
    <mergeCell ref="R30:AX30"/>
    <mergeCell ref="Y28:AF28"/>
    <mergeCell ref="AG28:AJ28"/>
    <mergeCell ref="AK28:AX28"/>
    <mergeCell ref="AK23:AR23"/>
    <mergeCell ref="AS23:AX23"/>
    <mergeCell ref="AK24:AN24"/>
    <mergeCell ref="AO24:AR24"/>
    <mergeCell ref="AS24:AX24"/>
    <mergeCell ref="E25:N25"/>
    <mergeCell ref="O25:X25"/>
    <mergeCell ref="AK25:AN25"/>
    <mergeCell ref="AO25:AR25"/>
    <mergeCell ref="AS25:AX25"/>
    <mergeCell ref="E22:X24"/>
    <mergeCell ref="Y22:AF25"/>
    <mergeCell ref="AG22:AJ25"/>
    <mergeCell ref="AK22:AR22"/>
    <mergeCell ref="AS22:AX22"/>
    <mergeCell ref="A1:BF1"/>
    <mergeCell ref="A2:BF2"/>
    <mergeCell ref="A3:BF3"/>
    <mergeCell ref="A4:BF4"/>
    <mergeCell ref="B6:BF6"/>
    <mergeCell ref="A8:BF8"/>
    <mergeCell ref="A51:B51"/>
    <mergeCell ref="Q51:X51"/>
    <mergeCell ref="A46:BF46"/>
    <mergeCell ref="A47:BF47"/>
    <mergeCell ref="A48:BF48"/>
    <mergeCell ref="A45:BF45"/>
    <mergeCell ref="AY42:BF43"/>
    <mergeCell ref="AY37:BF40"/>
    <mergeCell ref="A38:L38"/>
    <mergeCell ref="P38:U39"/>
    <mergeCell ref="AY22:BF25"/>
    <mergeCell ref="A12:BF12"/>
    <mergeCell ref="G14:H14"/>
    <mergeCell ref="I14:L14"/>
    <mergeCell ref="T14:U14"/>
    <mergeCell ref="V14:AG14"/>
    <mergeCell ref="AN14:AO14"/>
    <mergeCell ref="AV20:AY20"/>
    <mergeCell ref="C62:U62"/>
    <mergeCell ref="O63:T63"/>
    <mergeCell ref="AG42:AX43"/>
    <mergeCell ref="AG37:AX40"/>
    <mergeCell ref="AK26:AX26"/>
    <mergeCell ref="AG26:AJ26"/>
    <mergeCell ref="C10:BF10"/>
    <mergeCell ref="AB20:AH20"/>
    <mergeCell ref="W20:AA20"/>
    <mergeCell ref="C54:R54"/>
    <mergeCell ref="E20:K20"/>
    <mergeCell ref="L20:V20"/>
    <mergeCell ref="AI20:AU20"/>
    <mergeCell ref="AZ20:BB20"/>
    <mergeCell ref="I16:J16"/>
    <mergeCell ref="K16:P16"/>
    <mergeCell ref="Z16:AA16"/>
    <mergeCell ref="AB16:AG16"/>
    <mergeCell ref="AQ16:AR16"/>
    <mergeCell ref="A18:BF18"/>
    <mergeCell ref="AS16:AX16"/>
    <mergeCell ref="M31:Q31"/>
    <mergeCell ref="R31:AX31"/>
    <mergeCell ref="AY26:BF26"/>
  </mergeCells>
  <printOptions horizontalCentered="1"/>
  <pageMargins left="0.19685039370078741" right="0.19685039370078741" top="0.39370078740157483" bottom="0" header="0" footer="0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D15AE-57F1-4739-9A83-B59FDF3FCC24}">
  <dimension ref="A1:BL64"/>
  <sheetViews>
    <sheetView showGridLines="0" tabSelected="1" view="pageBreakPreview" zoomScale="260" zoomScaleNormal="190" zoomScaleSheetLayoutView="260" workbookViewId="0">
      <selection activeCell="C60" sqref="C60:U60"/>
    </sheetView>
  </sheetViews>
  <sheetFormatPr defaultRowHeight="15" x14ac:dyDescent="0.25"/>
  <cols>
    <col min="1" max="58" width="1.7109375" customWidth="1"/>
    <col min="59" max="118" width="9.140625" customWidth="1"/>
  </cols>
  <sheetData>
    <row r="1" spans="1:58" ht="15" customHeight="1" x14ac:dyDescent="0.25">
      <c r="A1" s="87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</row>
    <row r="2" spans="1:58" ht="15" customHeight="1" x14ac:dyDescent="0.25">
      <c r="A2" s="87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</row>
    <row r="3" spans="1:58" ht="9.9499999999999993" customHeight="1" x14ac:dyDescent="0.25">
      <c r="A3" s="90" t="s">
        <v>104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</row>
    <row r="4" spans="1:58" ht="9.9499999999999993" customHeight="1" x14ac:dyDescent="0.25">
      <c r="A4" s="90" t="s">
        <v>94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</row>
    <row r="5" spans="1:58" ht="15" customHeight="1" x14ac:dyDescent="0.2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</row>
    <row r="6" spans="1:58" ht="15" customHeight="1" x14ac:dyDescent="0.25">
      <c r="A6" s="6"/>
      <c r="B6" s="92" t="s">
        <v>2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58" ht="6" customHeight="1" x14ac:dyDescent="0.3">
      <c r="A7" s="6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9"/>
      <c r="P7" s="9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9"/>
      <c r="AE7" s="9"/>
      <c r="AF7" s="9"/>
      <c r="AG7" s="9"/>
      <c r="AH7" s="9"/>
      <c r="AI7" s="9"/>
      <c r="AJ7" s="9"/>
      <c r="AK7" s="9"/>
      <c r="AL7" s="11"/>
      <c r="AM7" s="11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</row>
    <row r="8" spans="1:58" ht="15" customHeight="1" x14ac:dyDescent="0.3">
      <c r="A8" s="93" t="s">
        <v>103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</row>
    <row r="9" spans="1:58" ht="9.9499999999999993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55"/>
      <c r="L9" s="55"/>
      <c r="M9" s="55"/>
      <c r="N9" s="55"/>
      <c r="O9" s="55"/>
      <c r="P9" s="55"/>
      <c r="Q9" s="55"/>
      <c r="R9" s="56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12"/>
      <c r="AL9" s="12"/>
      <c r="AM9" s="12"/>
      <c r="AN9" s="12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</row>
    <row r="10" spans="1:58" ht="20.100000000000001" customHeight="1" x14ac:dyDescent="0.25">
      <c r="A10" s="79" t="s">
        <v>95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</row>
    <row r="11" spans="1:58" ht="8.1" customHeight="1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BB11" s="14"/>
      <c r="BC11" s="14"/>
      <c r="BD11" s="14"/>
      <c r="BE11" s="14"/>
      <c r="BF11" s="5"/>
    </row>
    <row r="12" spans="1:58" ht="20.100000000000001" customHeight="1" x14ac:dyDescent="0.3">
      <c r="A12" s="310" t="s">
        <v>79</v>
      </c>
      <c r="B12" s="311"/>
      <c r="C12" s="311"/>
      <c r="D12" s="311"/>
      <c r="E12" s="311"/>
      <c r="F12" s="311"/>
      <c r="G12" s="311"/>
      <c r="H12" s="311"/>
      <c r="I12" s="311"/>
      <c r="J12" s="311"/>
      <c r="K12" s="311"/>
      <c r="L12" s="311"/>
      <c r="M12" s="311"/>
      <c r="N12" s="311"/>
      <c r="O12" s="311"/>
      <c r="P12" s="311"/>
      <c r="Q12" s="311"/>
      <c r="R12" s="311"/>
      <c r="S12" s="311"/>
      <c r="T12" s="311"/>
      <c r="U12" s="311"/>
      <c r="V12" s="311"/>
      <c r="W12" s="311"/>
      <c r="X12" s="311"/>
      <c r="Y12" s="311"/>
      <c r="Z12" s="311"/>
      <c r="AA12" s="311"/>
      <c r="AB12" s="311"/>
      <c r="AC12" s="311"/>
      <c r="AD12" s="311"/>
      <c r="AE12" s="311"/>
      <c r="AF12" s="311"/>
      <c r="AG12" s="311"/>
      <c r="AH12" s="311"/>
      <c r="AI12" s="311"/>
      <c r="AJ12" s="311"/>
      <c r="AK12" s="311"/>
      <c r="AL12" s="311"/>
      <c r="AM12" s="311"/>
      <c r="AN12" s="311"/>
      <c r="AO12" s="311"/>
      <c r="AP12" s="311"/>
      <c r="AQ12" s="311"/>
      <c r="AR12" s="311"/>
      <c r="AS12" s="311"/>
      <c r="AT12" s="311"/>
      <c r="AU12" s="311"/>
      <c r="AV12" s="311"/>
      <c r="AW12" s="311"/>
      <c r="AX12" s="311"/>
      <c r="AY12" s="311"/>
      <c r="AZ12" s="311"/>
      <c r="BA12" s="311"/>
      <c r="BB12" s="311"/>
      <c r="BC12" s="311"/>
      <c r="BD12" s="311"/>
      <c r="BE12" s="311"/>
      <c r="BF12" s="311"/>
    </row>
    <row r="13" spans="1:58" ht="8.1" customHeight="1" x14ac:dyDescent="0.25">
      <c r="A13" s="16"/>
      <c r="B13" s="3"/>
      <c r="C13" s="15"/>
    </row>
    <row r="14" spans="1:58" ht="15.95" customHeight="1" x14ac:dyDescent="0.25">
      <c r="A14" s="64"/>
      <c r="B14" s="64"/>
      <c r="C14" s="64"/>
      <c r="D14" s="312"/>
      <c r="E14" s="313"/>
      <c r="F14" s="370" t="s">
        <v>62</v>
      </c>
      <c r="G14" s="314"/>
      <c r="H14" s="314"/>
      <c r="I14" s="371"/>
      <c r="J14" s="312"/>
      <c r="K14" s="313"/>
      <c r="L14" s="370" t="s">
        <v>83</v>
      </c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71"/>
      <c r="X14" s="312"/>
      <c r="Y14" s="313"/>
      <c r="Z14" s="370" t="s">
        <v>84</v>
      </c>
      <c r="AA14" s="314"/>
      <c r="AB14" s="314"/>
      <c r="AC14" s="314"/>
      <c r="AD14" s="314"/>
      <c r="AE14" s="314"/>
      <c r="AF14" s="314"/>
      <c r="AG14" s="314"/>
      <c r="AH14" s="314"/>
      <c r="AI14" s="314"/>
      <c r="AJ14" s="314"/>
      <c r="AK14" s="314"/>
      <c r="AL14" s="104" t="s">
        <v>77</v>
      </c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F14" s="64"/>
    </row>
    <row r="15" spans="1:58" ht="8.1" customHeight="1" x14ac:dyDescent="0.25">
      <c r="A15" s="16"/>
      <c r="B15" s="3"/>
      <c r="C15" s="3"/>
      <c r="D15" s="3"/>
      <c r="E15" s="3"/>
      <c r="F15" s="3"/>
      <c r="G15" s="3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2"/>
      <c r="Y15" s="19"/>
      <c r="Z15" s="19"/>
      <c r="AA15" s="19"/>
      <c r="AB15" s="19"/>
      <c r="AC15" s="19"/>
      <c r="AD15" s="19"/>
      <c r="AE15" s="58"/>
      <c r="AF15" s="19"/>
      <c r="AG15" s="19"/>
      <c r="AH15" s="20"/>
      <c r="AI15" s="20"/>
      <c r="AJ15" s="20"/>
      <c r="AK15" s="20"/>
      <c r="AL15" s="20"/>
      <c r="AM15" s="20"/>
    </row>
    <row r="16" spans="1:58" ht="17.45" customHeight="1" x14ac:dyDescent="0.25">
      <c r="A16" s="78" t="s">
        <v>78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</row>
    <row r="17" spans="1:64" ht="8.1" customHeight="1" x14ac:dyDescent="0.25">
      <c r="A17" s="16"/>
      <c r="B17" s="3"/>
      <c r="C17" s="3"/>
      <c r="D17" s="3"/>
      <c r="V17" s="15"/>
      <c r="W17" s="15"/>
      <c r="X17" s="15"/>
      <c r="Y17" s="21"/>
      <c r="Z17" s="21"/>
    </row>
    <row r="18" spans="1:64" ht="15" customHeight="1" x14ac:dyDescent="0.25">
      <c r="A18" s="4"/>
      <c r="B18" s="4"/>
      <c r="C18" s="4"/>
      <c r="E18" s="104" t="s">
        <v>11</v>
      </c>
      <c r="F18" s="104"/>
      <c r="G18" s="104"/>
      <c r="H18" s="104"/>
      <c r="I18" s="104"/>
      <c r="J18" s="104"/>
      <c r="K18" s="104"/>
      <c r="L18" s="126" t="s">
        <v>57</v>
      </c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7" t="s">
        <v>12</v>
      </c>
      <c r="X18" s="127"/>
      <c r="Y18" s="127"/>
      <c r="Z18" s="127"/>
      <c r="AA18" s="127"/>
      <c r="AB18" s="125" t="s">
        <v>59</v>
      </c>
      <c r="AC18" s="125"/>
      <c r="AD18" s="125"/>
      <c r="AE18" s="125"/>
      <c r="AF18" s="125"/>
      <c r="AG18" s="125"/>
      <c r="AH18" s="125"/>
      <c r="AI18" s="124" t="s">
        <v>14</v>
      </c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308">
        <v>0</v>
      </c>
      <c r="AW18" s="308"/>
      <c r="AX18" s="308"/>
      <c r="AY18" s="308"/>
      <c r="AZ18" s="333" t="s">
        <v>15</v>
      </c>
      <c r="BA18" s="333"/>
      <c r="BB18" s="333"/>
      <c r="BC18" s="4"/>
      <c r="BD18" s="4"/>
      <c r="BE18" s="4"/>
      <c r="BF18" s="4"/>
    </row>
    <row r="19" spans="1:64" ht="15" customHeight="1" x14ac:dyDescent="0.25">
      <c r="A19" s="16"/>
      <c r="B19" s="3"/>
      <c r="C19" s="3"/>
      <c r="D19" s="3"/>
    </row>
    <row r="20" spans="1:64" ht="9" customHeight="1" x14ac:dyDescent="0.25">
      <c r="A20" s="326" t="s">
        <v>16</v>
      </c>
      <c r="B20" s="327"/>
      <c r="C20" s="316" t="s">
        <v>17</v>
      </c>
      <c r="D20" s="317"/>
      <c r="E20" s="139" t="s">
        <v>18</v>
      </c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1"/>
      <c r="Y20" s="147" t="s">
        <v>76</v>
      </c>
      <c r="Z20" s="148"/>
      <c r="AA20" s="148"/>
      <c r="AB20" s="148"/>
      <c r="AC20" s="148"/>
      <c r="AD20" s="148"/>
      <c r="AE20" s="148"/>
      <c r="AF20" s="149"/>
      <c r="AG20" s="156" t="s">
        <v>20</v>
      </c>
      <c r="AH20" s="140"/>
      <c r="AI20" s="140"/>
      <c r="AJ20" s="141"/>
      <c r="AK20" s="161" t="s">
        <v>21</v>
      </c>
      <c r="AL20" s="162"/>
      <c r="AM20" s="162"/>
      <c r="AN20" s="162"/>
      <c r="AO20" s="162"/>
      <c r="AP20" s="162"/>
      <c r="AQ20" s="162"/>
      <c r="AR20" s="163"/>
      <c r="AS20" s="164" t="s">
        <v>22</v>
      </c>
      <c r="AT20" s="165"/>
      <c r="AU20" s="165"/>
      <c r="AV20" s="165"/>
      <c r="AW20" s="165"/>
      <c r="AX20" s="166"/>
      <c r="AY20" s="167" t="s">
        <v>23</v>
      </c>
      <c r="AZ20" s="168"/>
      <c r="BA20" s="168"/>
      <c r="BB20" s="168"/>
      <c r="BC20" s="168"/>
      <c r="BD20" s="168"/>
      <c r="BE20" s="168"/>
      <c r="BF20" s="169"/>
      <c r="BL20" s="65"/>
    </row>
    <row r="21" spans="1:64" ht="9" customHeight="1" x14ac:dyDescent="0.25">
      <c r="A21" s="328"/>
      <c r="B21" s="329"/>
      <c r="C21" s="318"/>
      <c r="D21" s="319"/>
      <c r="E21" s="142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143"/>
      <c r="Y21" s="150"/>
      <c r="Z21" s="151"/>
      <c r="AA21" s="151"/>
      <c r="AB21" s="151"/>
      <c r="AC21" s="151"/>
      <c r="AD21" s="151"/>
      <c r="AE21" s="151"/>
      <c r="AF21" s="152"/>
      <c r="AG21" s="157"/>
      <c r="AH21" s="80"/>
      <c r="AI21" s="80"/>
      <c r="AJ21" s="143"/>
      <c r="AK21" s="176" t="s">
        <v>24</v>
      </c>
      <c r="AL21" s="177"/>
      <c r="AM21" s="177"/>
      <c r="AN21" s="177"/>
      <c r="AO21" s="177"/>
      <c r="AP21" s="177"/>
      <c r="AQ21" s="177"/>
      <c r="AR21" s="178"/>
      <c r="AS21" s="118" t="s">
        <v>25</v>
      </c>
      <c r="AT21" s="119"/>
      <c r="AU21" s="119"/>
      <c r="AV21" s="119"/>
      <c r="AW21" s="119"/>
      <c r="AX21" s="120"/>
      <c r="AY21" s="170"/>
      <c r="AZ21" s="171"/>
      <c r="BA21" s="171"/>
      <c r="BB21" s="171"/>
      <c r="BC21" s="171"/>
      <c r="BD21" s="171"/>
      <c r="BE21" s="171"/>
      <c r="BF21" s="172"/>
    </row>
    <row r="22" spans="1:64" ht="9" customHeight="1" x14ac:dyDescent="0.25">
      <c r="A22" s="328"/>
      <c r="B22" s="329"/>
      <c r="C22" s="318"/>
      <c r="D22" s="319"/>
      <c r="E22" s="144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6"/>
      <c r="Y22" s="150"/>
      <c r="Z22" s="151"/>
      <c r="AA22" s="151"/>
      <c r="AB22" s="151"/>
      <c r="AC22" s="151"/>
      <c r="AD22" s="151"/>
      <c r="AE22" s="151"/>
      <c r="AF22" s="152"/>
      <c r="AG22" s="157"/>
      <c r="AH22" s="80"/>
      <c r="AI22" s="80"/>
      <c r="AJ22" s="143"/>
      <c r="AK22" s="121" t="s">
        <v>26</v>
      </c>
      <c r="AL22" s="122"/>
      <c r="AM22" s="122"/>
      <c r="AN22" s="123"/>
      <c r="AO22" s="121" t="s">
        <v>97</v>
      </c>
      <c r="AP22" s="122"/>
      <c r="AQ22" s="122"/>
      <c r="AR22" s="123"/>
      <c r="AS22" s="121" t="s">
        <v>98</v>
      </c>
      <c r="AT22" s="122"/>
      <c r="AU22" s="122"/>
      <c r="AV22" s="122"/>
      <c r="AW22" s="122"/>
      <c r="AX22" s="123"/>
      <c r="AY22" s="170"/>
      <c r="AZ22" s="171"/>
      <c r="BA22" s="171"/>
      <c r="BB22" s="171"/>
      <c r="BC22" s="171"/>
      <c r="BD22" s="171"/>
      <c r="BE22" s="171"/>
      <c r="BF22" s="172"/>
    </row>
    <row r="23" spans="1:64" ht="12.95" customHeight="1" x14ac:dyDescent="0.25">
      <c r="A23" s="328"/>
      <c r="B23" s="329"/>
      <c r="C23" s="318"/>
      <c r="D23" s="319"/>
      <c r="E23" s="179" t="s">
        <v>27</v>
      </c>
      <c r="F23" s="180"/>
      <c r="G23" s="180"/>
      <c r="H23" s="180"/>
      <c r="I23" s="180"/>
      <c r="J23" s="180"/>
      <c r="K23" s="180"/>
      <c r="L23" s="180"/>
      <c r="M23" s="180"/>
      <c r="N23" s="181"/>
      <c r="O23" s="182" t="s">
        <v>28</v>
      </c>
      <c r="P23" s="180"/>
      <c r="Q23" s="180"/>
      <c r="R23" s="180"/>
      <c r="S23" s="180"/>
      <c r="T23" s="180"/>
      <c r="U23" s="180"/>
      <c r="V23" s="180"/>
      <c r="W23" s="180"/>
      <c r="X23" s="181"/>
      <c r="Y23" s="153"/>
      <c r="Z23" s="154"/>
      <c r="AA23" s="154"/>
      <c r="AB23" s="154"/>
      <c r="AC23" s="154"/>
      <c r="AD23" s="154"/>
      <c r="AE23" s="154"/>
      <c r="AF23" s="155"/>
      <c r="AG23" s="158"/>
      <c r="AH23" s="159"/>
      <c r="AI23" s="159"/>
      <c r="AJ23" s="160"/>
      <c r="AK23" s="183">
        <v>0.14000000000000001</v>
      </c>
      <c r="AL23" s="184"/>
      <c r="AM23" s="184"/>
      <c r="AN23" s="185"/>
      <c r="AO23" s="183">
        <v>0.26</v>
      </c>
      <c r="AP23" s="184"/>
      <c r="AQ23" s="184"/>
      <c r="AR23" s="185"/>
      <c r="AS23" s="183">
        <v>0.4</v>
      </c>
      <c r="AT23" s="184"/>
      <c r="AU23" s="184"/>
      <c r="AV23" s="184"/>
      <c r="AW23" s="184"/>
      <c r="AX23" s="185"/>
      <c r="AY23" s="173"/>
      <c r="AZ23" s="174"/>
      <c r="BA23" s="174"/>
      <c r="BB23" s="174"/>
      <c r="BC23" s="174"/>
      <c r="BD23" s="174"/>
      <c r="BE23" s="174"/>
      <c r="BF23" s="175"/>
    </row>
    <row r="24" spans="1:64" ht="15" customHeight="1" x14ac:dyDescent="0.25">
      <c r="A24" s="328"/>
      <c r="B24" s="329"/>
      <c r="C24" s="318"/>
      <c r="D24" s="319"/>
      <c r="E24" s="366" t="s">
        <v>29</v>
      </c>
      <c r="F24" s="367"/>
      <c r="G24" s="367"/>
      <c r="H24" s="367"/>
      <c r="I24" s="367"/>
      <c r="J24" s="367"/>
      <c r="K24" s="367"/>
      <c r="L24" s="367"/>
      <c r="M24" s="367"/>
      <c r="N24" s="367"/>
      <c r="O24" s="108" t="s">
        <v>30</v>
      </c>
      <c r="P24" s="106"/>
      <c r="Q24" s="106"/>
      <c r="R24" s="106"/>
      <c r="S24" s="106"/>
      <c r="T24" s="106"/>
      <c r="U24" s="106"/>
      <c r="V24" s="106"/>
      <c r="W24" s="106"/>
      <c r="X24" s="107"/>
      <c r="Y24" s="372" t="s">
        <v>89</v>
      </c>
      <c r="Z24" s="372"/>
      <c r="AA24" s="372"/>
      <c r="AB24" s="372"/>
      <c r="AC24" s="372"/>
      <c r="AD24" s="372"/>
      <c r="AE24" s="372"/>
      <c r="AF24" s="373"/>
      <c r="AG24" s="109">
        <v>0</v>
      </c>
      <c r="AH24" s="110"/>
      <c r="AI24" s="110"/>
      <c r="AJ24" s="111"/>
      <c r="AK24" s="112">
        <f>AS23</f>
        <v>0.4</v>
      </c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4"/>
      <c r="AY24" s="115">
        <f>AG24*AK24</f>
        <v>0</v>
      </c>
      <c r="AZ24" s="116"/>
      <c r="BA24" s="116"/>
      <c r="BB24" s="116"/>
      <c r="BC24" s="116"/>
      <c r="BD24" s="116"/>
      <c r="BE24" s="116"/>
      <c r="BF24" s="117"/>
    </row>
    <row r="25" spans="1:64" ht="15" customHeight="1" x14ac:dyDescent="0.25">
      <c r="A25" s="328"/>
      <c r="B25" s="329"/>
      <c r="C25" s="318"/>
      <c r="D25" s="319"/>
      <c r="E25" s="196" t="str">
        <f>O24</f>
        <v>B</v>
      </c>
      <c r="F25" s="363"/>
      <c r="G25" s="363"/>
      <c r="H25" s="363"/>
      <c r="I25" s="363"/>
      <c r="J25" s="363"/>
      <c r="K25" s="363"/>
      <c r="L25" s="363"/>
      <c r="M25" s="363"/>
      <c r="N25" s="364"/>
      <c r="O25" s="199" t="str">
        <f>E24</f>
        <v>A</v>
      </c>
      <c r="P25" s="197"/>
      <c r="Q25" s="197"/>
      <c r="R25" s="197"/>
      <c r="S25" s="197"/>
      <c r="T25" s="197"/>
      <c r="U25" s="197"/>
      <c r="V25" s="197"/>
      <c r="W25" s="197"/>
      <c r="X25" s="198"/>
      <c r="Y25" s="365" t="str">
        <f>Y24</f>
        <v>Registracija</v>
      </c>
      <c r="Z25" s="363"/>
      <c r="AA25" s="363"/>
      <c r="AB25" s="363"/>
      <c r="AC25" s="363"/>
      <c r="AD25" s="363"/>
      <c r="AE25" s="363"/>
      <c r="AF25" s="364"/>
      <c r="AG25" s="203">
        <f>AG24</f>
        <v>0</v>
      </c>
      <c r="AH25" s="204"/>
      <c r="AI25" s="204"/>
      <c r="AJ25" s="205"/>
      <c r="AK25" s="206">
        <f>AS23</f>
        <v>0.4</v>
      </c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8"/>
      <c r="AY25" s="209">
        <f>AG25*AK25</f>
        <v>0</v>
      </c>
      <c r="AZ25" s="210"/>
      <c r="BA25" s="210"/>
      <c r="BB25" s="210"/>
      <c r="BC25" s="210"/>
      <c r="BD25" s="210"/>
      <c r="BE25" s="210"/>
      <c r="BF25" s="211"/>
    </row>
    <row r="26" spans="1:64" ht="15" customHeight="1" x14ac:dyDescent="0.25">
      <c r="A26" s="328"/>
      <c r="B26" s="329"/>
      <c r="C26" s="318"/>
      <c r="D26" s="319"/>
      <c r="E26" s="341" t="s">
        <v>69</v>
      </c>
      <c r="F26" s="342"/>
      <c r="G26" s="342"/>
      <c r="H26" s="342"/>
      <c r="I26" s="342"/>
      <c r="J26" s="342"/>
      <c r="K26" s="342"/>
      <c r="L26" s="342"/>
      <c r="M26" s="342"/>
      <c r="N26" s="342"/>
      <c r="O26" s="189" t="s">
        <v>70</v>
      </c>
      <c r="P26" s="187"/>
      <c r="Q26" s="187"/>
      <c r="R26" s="187"/>
      <c r="S26" s="187"/>
      <c r="T26" s="187"/>
      <c r="U26" s="187"/>
      <c r="V26" s="187"/>
      <c r="W26" s="187"/>
      <c r="X26" s="188"/>
      <c r="Y26" s="358" t="str">
        <f>Y24</f>
        <v>Registracija</v>
      </c>
      <c r="Z26" s="359"/>
      <c r="AA26" s="359"/>
      <c r="AB26" s="359"/>
      <c r="AC26" s="359"/>
      <c r="AD26" s="359"/>
      <c r="AE26" s="359"/>
      <c r="AF26" s="360"/>
      <c r="AG26" s="190">
        <v>0</v>
      </c>
      <c r="AH26" s="191"/>
      <c r="AI26" s="191"/>
      <c r="AJ26" s="192"/>
      <c r="AK26" s="193">
        <f>AS23</f>
        <v>0.4</v>
      </c>
      <c r="AL26" s="194"/>
      <c r="AM26" s="194"/>
      <c r="AN26" s="194"/>
      <c r="AO26" s="194"/>
      <c r="AP26" s="194"/>
      <c r="AQ26" s="194"/>
      <c r="AR26" s="194"/>
      <c r="AS26" s="194"/>
      <c r="AT26" s="194"/>
      <c r="AU26" s="194"/>
      <c r="AV26" s="194"/>
      <c r="AW26" s="194"/>
      <c r="AX26" s="195"/>
      <c r="AY26" s="231">
        <f>AG26*AK26</f>
        <v>0</v>
      </c>
      <c r="AZ26" s="232"/>
      <c r="BA26" s="232"/>
      <c r="BB26" s="232"/>
      <c r="BC26" s="232"/>
      <c r="BD26" s="232"/>
      <c r="BE26" s="232"/>
      <c r="BF26" s="233"/>
    </row>
    <row r="27" spans="1:64" ht="15" customHeight="1" x14ac:dyDescent="0.25">
      <c r="A27" s="328"/>
      <c r="B27" s="329"/>
      <c r="C27" s="318"/>
      <c r="D27" s="319"/>
      <c r="E27" s="343" t="str">
        <f>O26</f>
        <v>D</v>
      </c>
      <c r="F27" s="344"/>
      <c r="G27" s="344"/>
      <c r="H27" s="344"/>
      <c r="I27" s="344"/>
      <c r="J27" s="344"/>
      <c r="K27" s="344"/>
      <c r="L27" s="345"/>
      <c r="M27" s="345"/>
      <c r="N27" s="346"/>
      <c r="O27" s="347" t="str">
        <f>E26</f>
        <v>C</v>
      </c>
      <c r="P27" s="345"/>
      <c r="Q27" s="345"/>
      <c r="R27" s="345"/>
      <c r="S27" s="345"/>
      <c r="T27" s="345"/>
      <c r="U27" s="345"/>
      <c r="V27" s="345"/>
      <c r="W27" s="345"/>
      <c r="X27" s="346"/>
      <c r="Y27" s="348" t="str">
        <f>Y24</f>
        <v>Registracija</v>
      </c>
      <c r="Z27" s="349"/>
      <c r="AA27" s="349"/>
      <c r="AB27" s="349"/>
      <c r="AC27" s="349"/>
      <c r="AD27" s="349"/>
      <c r="AE27" s="349"/>
      <c r="AF27" s="350"/>
      <c r="AG27" s="351">
        <f>AG26</f>
        <v>0</v>
      </c>
      <c r="AH27" s="352"/>
      <c r="AI27" s="352"/>
      <c r="AJ27" s="353"/>
      <c r="AK27" s="354">
        <f>AS23</f>
        <v>0.4</v>
      </c>
      <c r="AL27" s="355"/>
      <c r="AM27" s="355"/>
      <c r="AN27" s="355"/>
      <c r="AO27" s="355"/>
      <c r="AP27" s="355"/>
      <c r="AQ27" s="355"/>
      <c r="AR27" s="355"/>
      <c r="AS27" s="355"/>
      <c r="AT27" s="226"/>
      <c r="AU27" s="226"/>
      <c r="AV27" s="226"/>
      <c r="AW27" s="226"/>
      <c r="AX27" s="227"/>
      <c r="AY27" s="228">
        <f>AG27*AK27</f>
        <v>0</v>
      </c>
      <c r="AZ27" s="229"/>
      <c r="BA27" s="229"/>
      <c r="BB27" s="229"/>
      <c r="BC27" s="229"/>
      <c r="BD27" s="229"/>
      <c r="BE27" s="229"/>
      <c r="BF27" s="230"/>
    </row>
    <row r="28" spans="1:64" ht="15" customHeight="1" x14ac:dyDescent="0.25">
      <c r="A28" s="328"/>
      <c r="B28" s="329"/>
      <c r="C28" s="318"/>
      <c r="D28" s="319"/>
      <c r="E28" s="212" t="s">
        <v>72</v>
      </c>
      <c r="F28" s="213"/>
      <c r="G28" s="213"/>
      <c r="H28" s="213"/>
      <c r="I28" s="213"/>
      <c r="J28" s="213"/>
      <c r="K28" s="213"/>
      <c r="L28" s="62" t="s">
        <v>71</v>
      </c>
      <c r="M28" s="214">
        <v>0</v>
      </c>
      <c r="N28" s="214"/>
      <c r="O28" s="214"/>
      <c r="P28" s="214"/>
      <c r="Q28" s="214"/>
      <c r="R28" s="106" t="s">
        <v>31</v>
      </c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7"/>
      <c r="AY28" s="115">
        <f>2*M28</f>
        <v>0</v>
      </c>
      <c r="AZ28" s="116"/>
      <c r="BA28" s="116"/>
      <c r="BB28" s="116"/>
      <c r="BC28" s="116"/>
      <c r="BD28" s="116"/>
      <c r="BE28" s="116"/>
      <c r="BF28" s="117"/>
    </row>
    <row r="29" spans="1:64" ht="15" customHeight="1" x14ac:dyDescent="0.25">
      <c r="A29" s="328"/>
      <c r="B29" s="329"/>
      <c r="C29" s="318"/>
      <c r="D29" s="319"/>
      <c r="E29" s="252" t="s">
        <v>73</v>
      </c>
      <c r="F29" s="253"/>
      <c r="G29" s="253"/>
      <c r="H29" s="253"/>
      <c r="I29" s="253"/>
      <c r="J29" s="253"/>
      <c r="K29" s="253"/>
      <c r="L29" s="60" t="s">
        <v>71</v>
      </c>
      <c r="M29" s="254">
        <v>0</v>
      </c>
      <c r="N29" s="254"/>
      <c r="O29" s="254"/>
      <c r="P29" s="254"/>
      <c r="Q29" s="254"/>
      <c r="R29" s="201" t="s">
        <v>31</v>
      </c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1"/>
      <c r="AQ29" s="201"/>
      <c r="AR29" s="201"/>
      <c r="AS29" s="201"/>
      <c r="AT29" s="201"/>
      <c r="AU29" s="201"/>
      <c r="AV29" s="201"/>
      <c r="AW29" s="201"/>
      <c r="AX29" s="202"/>
      <c r="AY29" s="209">
        <f>2*M29</f>
        <v>0</v>
      </c>
      <c r="AZ29" s="210"/>
      <c r="BA29" s="210"/>
      <c r="BB29" s="210"/>
      <c r="BC29" s="210"/>
      <c r="BD29" s="210"/>
      <c r="BE29" s="210"/>
      <c r="BF29" s="211"/>
    </row>
    <row r="30" spans="1:64" ht="15" customHeight="1" x14ac:dyDescent="0.25">
      <c r="A30" s="328"/>
      <c r="B30" s="329"/>
      <c r="C30" s="318"/>
      <c r="D30" s="319"/>
      <c r="E30" s="252" t="s">
        <v>74</v>
      </c>
      <c r="F30" s="253"/>
      <c r="G30" s="253"/>
      <c r="H30" s="253"/>
      <c r="I30" s="253"/>
      <c r="J30" s="253"/>
      <c r="K30" s="253"/>
      <c r="L30" s="60" t="s">
        <v>71</v>
      </c>
      <c r="M30" s="254">
        <v>0</v>
      </c>
      <c r="N30" s="254"/>
      <c r="O30" s="254"/>
      <c r="P30" s="254"/>
      <c r="Q30" s="254"/>
      <c r="R30" s="201" t="s">
        <v>13</v>
      </c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1"/>
      <c r="AQ30" s="201"/>
      <c r="AR30" s="201"/>
      <c r="AS30" s="201"/>
      <c r="AT30" s="201"/>
      <c r="AU30" s="201"/>
      <c r="AV30" s="201"/>
      <c r="AW30" s="201"/>
      <c r="AX30" s="202"/>
      <c r="AY30" s="209">
        <f>2*M30</f>
        <v>0</v>
      </c>
      <c r="AZ30" s="210"/>
      <c r="BA30" s="210"/>
      <c r="BB30" s="210"/>
      <c r="BC30" s="210"/>
      <c r="BD30" s="210"/>
      <c r="BE30" s="210"/>
      <c r="BF30" s="211"/>
    </row>
    <row r="31" spans="1:64" ht="15" customHeight="1" x14ac:dyDescent="0.25">
      <c r="A31" s="330"/>
      <c r="B31" s="331"/>
      <c r="C31" s="320"/>
      <c r="D31" s="321"/>
      <c r="E31" s="255" t="s">
        <v>75</v>
      </c>
      <c r="F31" s="256"/>
      <c r="G31" s="256"/>
      <c r="H31" s="256"/>
      <c r="I31" s="256"/>
      <c r="J31" s="256"/>
      <c r="K31" s="256"/>
      <c r="L31" s="61" t="s">
        <v>71</v>
      </c>
      <c r="M31" s="257">
        <v>0</v>
      </c>
      <c r="N31" s="257"/>
      <c r="O31" s="257"/>
      <c r="P31" s="257"/>
      <c r="Q31" s="257"/>
      <c r="R31" s="258" t="s">
        <v>13</v>
      </c>
      <c r="S31" s="258"/>
      <c r="T31" s="258"/>
      <c r="U31" s="258"/>
      <c r="V31" s="258"/>
      <c r="W31" s="258"/>
      <c r="X31" s="258"/>
      <c r="Y31" s="258"/>
      <c r="Z31" s="258"/>
      <c r="AA31" s="258"/>
      <c r="AB31" s="258"/>
      <c r="AC31" s="258"/>
      <c r="AD31" s="258"/>
      <c r="AE31" s="258"/>
      <c r="AF31" s="258"/>
      <c r="AG31" s="258"/>
      <c r="AH31" s="258"/>
      <c r="AI31" s="258"/>
      <c r="AJ31" s="258"/>
      <c r="AK31" s="258"/>
      <c r="AL31" s="258"/>
      <c r="AM31" s="258"/>
      <c r="AN31" s="258"/>
      <c r="AO31" s="258"/>
      <c r="AP31" s="258"/>
      <c r="AQ31" s="258"/>
      <c r="AR31" s="258"/>
      <c r="AS31" s="258"/>
      <c r="AT31" s="258"/>
      <c r="AU31" s="258"/>
      <c r="AV31" s="258"/>
      <c r="AW31" s="258"/>
      <c r="AX31" s="259"/>
      <c r="AY31" s="209">
        <f>2*M31</f>
        <v>0</v>
      </c>
      <c r="AZ31" s="210"/>
      <c r="BA31" s="210"/>
      <c r="BB31" s="210"/>
      <c r="BC31" s="210"/>
      <c r="BD31" s="210"/>
      <c r="BE31" s="210"/>
      <c r="BF31" s="211"/>
    </row>
    <row r="32" spans="1:64" ht="9" customHeight="1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5"/>
      <c r="W32" s="25"/>
      <c r="X32" s="25"/>
      <c r="Y32" s="25"/>
      <c r="Z32" s="25"/>
      <c r="AA32" s="26"/>
      <c r="AB32" s="26"/>
      <c r="AC32" s="26"/>
      <c r="AD32" s="26"/>
      <c r="AE32" s="26"/>
      <c r="AF32" s="26"/>
      <c r="AG32" s="27"/>
      <c r="AH32" s="276" t="s">
        <v>32</v>
      </c>
      <c r="AI32" s="277"/>
      <c r="AJ32" s="277"/>
      <c r="AK32" s="277"/>
      <c r="AL32" s="277"/>
      <c r="AM32" s="277"/>
      <c r="AN32" s="277"/>
      <c r="AO32" s="277"/>
      <c r="AP32" s="277"/>
      <c r="AQ32" s="277"/>
      <c r="AR32" s="277"/>
      <c r="AS32" s="277"/>
      <c r="AT32" s="277"/>
      <c r="AU32" s="277"/>
      <c r="AV32" s="277"/>
      <c r="AW32" s="277"/>
      <c r="AX32" s="278"/>
      <c r="AY32" s="282">
        <f>SUM(AY24:AY31)</f>
        <v>0</v>
      </c>
      <c r="AZ32" s="282"/>
      <c r="BA32" s="282"/>
      <c r="BB32" s="282"/>
      <c r="BC32" s="282"/>
      <c r="BD32" s="282"/>
      <c r="BE32" s="282"/>
      <c r="BF32" s="283"/>
    </row>
    <row r="33" spans="1:58" ht="9" customHeight="1" x14ac:dyDescent="0.25">
      <c r="A33" s="324" t="s">
        <v>33</v>
      </c>
      <c r="B33" s="325"/>
      <c r="C33" s="325"/>
      <c r="D33" s="325"/>
      <c r="E33" s="325"/>
      <c r="F33" s="325"/>
      <c r="G33" s="325"/>
      <c r="H33" s="325"/>
      <c r="I33" s="325"/>
      <c r="J33" s="325"/>
      <c r="K33" s="325"/>
      <c r="L33" s="325"/>
      <c r="M33" s="288" t="s">
        <v>90</v>
      </c>
      <c r="N33" s="368"/>
      <c r="O33" s="368"/>
      <c r="P33" s="368"/>
      <c r="Q33" s="368"/>
      <c r="R33" s="368"/>
      <c r="S33" s="368"/>
      <c r="T33" s="368"/>
      <c r="U33" s="368"/>
      <c r="V33" s="368"/>
      <c r="W33" s="290" t="str">
        <f>Y24</f>
        <v>Registracija</v>
      </c>
      <c r="X33" s="290"/>
      <c r="Y33" s="290"/>
      <c r="Z33" s="290"/>
      <c r="AA33" s="290"/>
      <c r="AB33" s="290"/>
      <c r="AC33" s="290"/>
      <c r="AD33" s="290"/>
      <c r="AE33" s="28"/>
      <c r="AF33" s="14"/>
      <c r="AG33" s="29"/>
      <c r="AH33" s="279"/>
      <c r="AI33" s="280"/>
      <c r="AJ33" s="280"/>
      <c r="AK33" s="280"/>
      <c r="AL33" s="280"/>
      <c r="AM33" s="280"/>
      <c r="AN33" s="280"/>
      <c r="AO33" s="280"/>
      <c r="AP33" s="280"/>
      <c r="AQ33" s="280"/>
      <c r="AR33" s="280"/>
      <c r="AS33" s="280"/>
      <c r="AT33" s="280"/>
      <c r="AU33" s="280"/>
      <c r="AV33" s="280"/>
      <c r="AW33" s="280"/>
      <c r="AX33" s="281"/>
      <c r="AY33" s="284"/>
      <c r="AZ33" s="284"/>
      <c r="BA33" s="284"/>
      <c r="BB33" s="284"/>
      <c r="BC33" s="284"/>
      <c r="BD33" s="284"/>
      <c r="BE33" s="284"/>
      <c r="BF33" s="285"/>
    </row>
    <row r="34" spans="1:58" ht="9" customHeight="1" x14ac:dyDescent="0.25">
      <c r="A34" s="292" t="s">
        <v>34</v>
      </c>
      <c r="B34" s="171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369"/>
      <c r="N34" s="369"/>
      <c r="O34" s="369"/>
      <c r="P34" s="369"/>
      <c r="Q34" s="369"/>
      <c r="R34" s="369"/>
      <c r="S34" s="369"/>
      <c r="T34" s="369"/>
      <c r="U34" s="369"/>
      <c r="V34" s="369"/>
      <c r="W34" s="291"/>
      <c r="X34" s="291"/>
      <c r="Y34" s="291"/>
      <c r="Z34" s="291"/>
      <c r="AA34" s="291"/>
      <c r="AB34" s="291"/>
      <c r="AC34" s="291"/>
      <c r="AD34" s="291"/>
      <c r="AE34" s="30"/>
      <c r="AF34" s="31"/>
      <c r="AG34" s="31"/>
      <c r="AH34" s="31"/>
      <c r="AI34" s="31"/>
      <c r="AJ34" s="31"/>
      <c r="AK34" s="31"/>
      <c r="AL34" s="31"/>
      <c r="AM34" s="31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</row>
    <row r="35" spans="1:58" ht="2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5"/>
      <c r="X35" s="35"/>
      <c r="Y35" s="35"/>
      <c r="Z35" s="35"/>
      <c r="AA35" s="35"/>
      <c r="AB35" s="35"/>
      <c r="AC35" s="35"/>
      <c r="AD35" s="35"/>
      <c r="AE35" s="30"/>
      <c r="AF35" s="31"/>
      <c r="AG35" s="264" t="s">
        <v>35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265"/>
      <c r="AY35" s="241">
        <f>120*D14+70*J14+40*X14</f>
        <v>0</v>
      </c>
      <c r="AZ35" s="242"/>
      <c r="BA35" s="242"/>
      <c r="BB35" s="242"/>
      <c r="BC35" s="242"/>
      <c r="BD35" s="242"/>
      <c r="BE35" s="242"/>
      <c r="BF35" s="243"/>
    </row>
    <row r="36" spans="1:58" ht="9.9499999999999993" customHeight="1" x14ac:dyDescent="0.25">
      <c r="A36" s="250" t="s">
        <v>36</v>
      </c>
      <c r="B36" s="251"/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36"/>
      <c r="N36" s="14"/>
      <c r="O36" s="14"/>
      <c r="P36" s="337">
        <v>0</v>
      </c>
      <c r="Q36" s="337"/>
      <c r="R36" s="337"/>
      <c r="S36" s="337"/>
      <c r="T36" s="337"/>
      <c r="U36" s="337"/>
      <c r="V36" s="337">
        <f>SUM(AG24:AG27)+P36</f>
        <v>0</v>
      </c>
      <c r="W36" s="337"/>
      <c r="X36" s="337"/>
      <c r="Y36" s="337"/>
      <c r="Z36" s="337"/>
      <c r="AA36" s="337"/>
      <c r="AB36" s="14"/>
      <c r="AC36" s="14"/>
      <c r="AD36" s="14"/>
      <c r="AE36" s="29"/>
      <c r="AF36" s="14"/>
      <c r="AG36" s="266"/>
      <c r="AH36" s="267"/>
      <c r="AI36" s="267"/>
      <c r="AJ36" s="267"/>
      <c r="AK36" s="267"/>
      <c r="AL36" s="267"/>
      <c r="AM36" s="267"/>
      <c r="AN36" s="267"/>
      <c r="AO36" s="267"/>
      <c r="AP36" s="267"/>
      <c r="AQ36" s="267"/>
      <c r="AR36" s="267"/>
      <c r="AS36" s="267"/>
      <c r="AT36" s="267"/>
      <c r="AU36" s="267"/>
      <c r="AV36" s="267"/>
      <c r="AW36" s="267"/>
      <c r="AX36" s="268"/>
      <c r="AY36" s="244"/>
      <c r="AZ36" s="245"/>
      <c r="BA36" s="245"/>
      <c r="BB36" s="245"/>
      <c r="BC36" s="245"/>
      <c r="BD36" s="245"/>
      <c r="BE36" s="245"/>
      <c r="BF36" s="246"/>
    </row>
    <row r="37" spans="1:58" ht="9.9499999999999993" customHeight="1" x14ac:dyDescent="0.25">
      <c r="A37" s="250" t="s">
        <v>37</v>
      </c>
      <c r="B37" s="251"/>
      <c r="C37" s="251"/>
      <c r="D37" s="251"/>
      <c r="E37" s="251"/>
      <c r="F37" s="251"/>
      <c r="G37" s="251"/>
      <c r="H37" s="251"/>
      <c r="I37" s="251"/>
      <c r="J37" s="251"/>
      <c r="K37" s="251"/>
      <c r="L37" s="251"/>
      <c r="M37" s="36"/>
      <c r="N37" s="14"/>
      <c r="O37" s="14"/>
      <c r="P37" s="337"/>
      <c r="Q37" s="337"/>
      <c r="R37" s="337"/>
      <c r="S37" s="337"/>
      <c r="T37" s="337"/>
      <c r="U37" s="337"/>
      <c r="V37" s="337"/>
      <c r="W37" s="337"/>
      <c r="X37" s="337"/>
      <c r="Y37" s="337"/>
      <c r="Z37" s="337"/>
      <c r="AA37" s="337"/>
      <c r="AB37" s="37"/>
      <c r="AC37" s="37"/>
      <c r="AD37" s="37"/>
      <c r="AE37" s="38"/>
      <c r="AF37" s="37"/>
      <c r="AG37" s="266"/>
      <c r="AH37" s="267"/>
      <c r="AI37" s="267"/>
      <c r="AJ37" s="267"/>
      <c r="AK37" s="267"/>
      <c r="AL37" s="267"/>
      <c r="AM37" s="267"/>
      <c r="AN37" s="267"/>
      <c r="AO37" s="267"/>
      <c r="AP37" s="267"/>
      <c r="AQ37" s="267"/>
      <c r="AR37" s="267"/>
      <c r="AS37" s="267"/>
      <c r="AT37" s="267"/>
      <c r="AU37" s="267"/>
      <c r="AV37" s="267"/>
      <c r="AW37" s="267"/>
      <c r="AX37" s="268"/>
      <c r="AY37" s="244"/>
      <c r="AZ37" s="245"/>
      <c r="BA37" s="245"/>
      <c r="BB37" s="245"/>
      <c r="BC37" s="245"/>
      <c r="BD37" s="245"/>
      <c r="BE37" s="245"/>
      <c r="BF37" s="246"/>
    </row>
    <row r="38" spans="1:58" ht="2.1" customHeight="1" x14ac:dyDescent="0.25">
      <c r="A38" s="40"/>
      <c r="B38" s="41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2"/>
      <c r="AF38" s="41"/>
      <c r="AG38" s="269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270"/>
      <c r="AY38" s="247"/>
      <c r="AZ38" s="248"/>
      <c r="BA38" s="248"/>
      <c r="BB38" s="248"/>
      <c r="BC38" s="248"/>
      <c r="BD38" s="248"/>
      <c r="BE38" s="248"/>
      <c r="BF38" s="249"/>
    </row>
    <row r="39" spans="1:58" ht="20.100000000000001" customHeight="1" thickBot="1" x14ac:dyDescent="0.3">
      <c r="A39" s="260" t="s">
        <v>38</v>
      </c>
      <c r="B39" s="322"/>
      <c r="C39" s="322"/>
      <c r="D39" s="322"/>
      <c r="E39" s="262" t="s">
        <v>56</v>
      </c>
      <c r="F39" s="262"/>
      <c r="G39" s="262"/>
      <c r="H39" s="262"/>
      <c r="I39" s="262"/>
      <c r="J39" s="262"/>
      <c r="K39" s="262"/>
      <c r="L39" s="262"/>
      <c r="M39" s="262"/>
      <c r="N39" s="262"/>
      <c r="O39" s="262"/>
      <c r="P39" s="262"/>
      <c r="Q39" s="14"/>
      <c r="R39" s="14"/>
      <c r="S39" s="14"/>
      <c r="T39" s="14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2"/>
      <c r="AF39" s="41"/>
      <c r="AG39" s="41"/>
      <c r="AH39" s="41"/>
      <c r="AI39" s="41"/>
      <c r="AJ39" s="41"/>
      <c r="AK39" s="41"/>
      <c r="AL39" s="41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</row>
    <row r="40" spans="1:58" ht="20.100000000000001" customHeight="1" thickTop="1" x14ac:dyDescent="0.25">
      <c r="A40" s="234" t="s">
        <v>39</v>
      </c>
      <c r="B40" s="323"/>
      <c r="C40" s="323"/>
      <c r="D40" s="323"/>
      <c r="E40" s="236" t="s">
        <v>65</v>
      </c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43"/>
      <c r="AC40" s="12"/>
      <c r="AD40" s="12"/>
      <c r="AE40" s="44"/>
      <c r="AF40" s="12"/>
      <c r="AG40" s="293" t="s">
        <v>40</v>
      </c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5"/>
      <c r="AY40" s="237">
        <f>AY32+AY35</f>
        <v>0</v>
      </c>
      <c r="AZ40" s="237"/>
      <c r="BA40" s="237"/>
      <c r="BB40" s="237"/>
      <c r="BC40" s="237"/>
      <c r="BD40" s="237"/>
      <c r="BE40" s="237"/>
      <c r="BF40" s="238"/>
    </row>
    <row r="41" spans="1:58" ht="3.95" customHeight="1" thickBot="1" x14ac:dyDescent="0.3">
      <c r="A41" s="45"/>
      <c r="B41" s="46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8"/>
      <c r="AF41" s="12"/>
      <c r="AG41" s="296"/>
      <c r="AH41" s="297"/>
      <c r="AI41" s="297"/>
      <c r="AJ41" s="297"/>
      <c r="AK41" s="297"/>
      <c r="AL41" s="297"/>
      <c r="AM41" s="297"/>
      <c r="AN41" s="297"/>
      <c r="AO41" s="297"/>
      <c r="AP41" s="297"/>
      <c r="AQ41" s="297"/>
      <c r="AR41" s="297"/>
      <c r="AS41" s="297"/>
      <c r="AT41" s="297"/>
      <c r="AU41" s="297"/>
      <c r="AV41" s="297"/>
      <c r="AW41" s="297"/>
      <c r="AX41" s="298"/>
      <c r="AY41" s="239"/>
      <c r="AZ41" s="239"/>
      <c r="BA41" s="239"/>
      <c r="BB41" s="239"/>
      <c r="BC41" s="239"/>
      <c r="BD41" s="239"/>
      <c r="BE41" s="239"/>
      <c r="BF41" s="240"/>
    </row>
    <row r="42" spans="1:58" ht="9.9499999999999993" customHeight="1" thickTop="1" x14ac:dyDescent="0.25">
      <c r="A42" s="12"/>
      <c r="B42" s="12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</row>
    <row r="43" spans="1:58" ht="12.95" customHeight="1" x14ac:dyDescent="0.25">
      <c r="A43" s="299" t="s">
        <v>41</v>
      </c>
      <c r="B43" s="299"/>
      <c r="C43" s="299"/>
      <c r="D43" s="299"/>
      <c r="E43" s="299"/>
      <c r="F43" s="299"/>
      <c r="G43" s="299"/>
      <c r="H43" s="299"/>
      <c r="I43" s="299"/>
      <c r="J43" s="299"/>
      <c r="K43" s="299"/>
      <c r="L43" s="299"/>
      <c r="M43" s="299"/>
      <c r="N43" s="299"/>
      <c r="O43" s="299"/>
      <c r="P43" s="299"/>
      <c r="Q43" s="299"/>
      <c r="R43" s="299"/>
      <c r="S43" s="299"/>
      <c r="T43" s="299"/>
      <c r="U43" s="299"/>
      <c r="V43" s="299"/>
      <c r="W43" s="299"/>
      <c r="X43" s="299"/>
      <c r="Y43" s="299"/>
      <c r="Z43" s="299"/>
      <c r="AA43" s="299"/>
      <c r="AB43" s="299"/>
      <c r="AC43" s="299"/>
      <c r="AD43" s="299"/>
      <c r="AE43" s="299"/>
      <c r="AF43" s="299"/>
      <c r="AG43" s="299"/>
      <c r="AH43" s="299"/>
      <c r="AI43" s="299"/>
      <c r="AJ43" s="299"/>
      <c r="AK43" s="299"/>
      <c r="AL43" s="299"/>
      <c r="AM43" s="299"/>
      <c r="AN43" s="299"/>
      <c r="AO43" s="299"/>
      <c r="AP43" s="299"/>
      <c r="AQ43" s="299"/>
      <c r="AR43" s="299"/>
      <c r="AS43" s="299"/>
      <c r="AT43" s="299"/>
      <c r="AU43" s="299"/>
      <c r="AV43" s="299"/>
      <c r="AW43" s="299"/>
      <c r="AX43" s="299"/>
      <c r="AY43" s="299"/>
      <c r="AZ43" s="299"/>
      <c r="BA43" s="299"/>
      <c r="BB43" s="299"/>
      <c r="BC43" s="299"/>
      <c r="BD43" s="299"/>
      <c r="BE43" s="299"/>
      <c r="BF43" s="299"/>
    </row>
    <row r="44" spans="1:58" ht="12.95" customHeight="1" x14ac:dyDescent="0.25">
      <c r="A44" s="299" t="s">
        <v>42</v>
      </c>
      <c r="B44" s="299"/>
      <c r="C44" s="299"/>
      <c r="D44" s="299"/>
      <c r="E44" s="299"/>
      <c r="F44" s="299"/>
      <c r="G44" s="299"/>
      <c r="H44" s="299"/>
      <c r="I44" s="299"/>
      <c r="J44" s="299"/>
      <c r="K44" s="299"/>
      <c r="L44" s="299"/>
      <c r="M44" s="299"/>
      <c r="N44" s="299"/>
      <c r="O44" s="299"/>
      <c r="P44" s="299"/>
      <c r="Q44" s="299"/>
      <c r="R44" s="299"/>
      <c r="S44" s="299"/>
      <c r="T44" s="299"/>
      <c r="U44" s="299"/>
      <c r="V44" s="299"/>
      <c r="W44" s="299"/>
      <c r="X44" s="299"/>
      <c r="Y44" s="299"/>
      <c r="Z44" s="299"/>
      <c r="AA44" s="299"/>
      <c r="AB44" s="299"/>
      <c r="AC44" s="299"/>
      <c r="AD44" s="299"/>
      <c r="AE44" s="299"/>
      <c r="AF44" s="299"/>
      <c r="AG44" s="299"/>
      <c r="AH44" s="299"/>
      <c r="AI44" s="299"/>
      <c r="AJ44" s="299"/>
      <c r="AK44" s="299"/>
      <c r="AL44" s="299"/>
      <c r="AM44" s="299"/>
      <c r="AN44" s="299"/>
      <c r="AO44" s="299"/>
      <c r="AP44" s="299"/>
      <c r="AQ44" s="299"/>
      <c r="AR44" s="299"/>
      <c r="AS44" s="299"/>
      <c r="AT44" s="299"/>
      <c r="AU44" s="299"/>
      <c r="AV44" s="299"/>
      <c r="AW44" s="299"/>
      <c r="AX44" s="299"/>
      <c r="AY44" s="299"/>
      <c r="AZ44" s="299"/>
      <c r="BA44" s="299"/>
      <c r="BB44" s="299"/>
      <c r="BC44" s="299"/>
      <c r="BD44" s="299"/>
      <c r="BE44" s="299"/>
      <c r="BF44" s="299"/>
    </row>
    <row r="45" spans="1:58" ht="12.95" customHeight="1" x14ac:dyDescent="0.25">
      <c r="A45" s="299" t="s">
        <v>43</v>
      </c>
      <c r="B45" s="299"/>
      <c r="C45" s="299"/>
      <c r="D45" s="299"/>
      <c r="E45" s="299"/>
      <c r="F45" s="299"/>
      <c r="G45" s="299"/>
      <c r="H45" s="299"/>
      <c r="I45" s="299"/>
      <c r="J45" s="299"/>
      <c r="K45" s="299"/>
      <c r="L45" s="299"/>
      <c r="M45" s="299"/>
      <c r="N45" s="299"/>
      <c r="O45" s="299"/>
      <c r="P45" s="299"/>
      <c r="Q45" s="299"/>
      <c r="R45" s="299"/>
      <c r="S45" s="299"/>
      <c r="T45" s="299"/>
      <c r="U45" s="299"/>
      <c r="V45" s="299"/>
      <c r="W45" s="299"/>
      <c r="X45" s="299"/>
      <c r="Y45" s="299"/>
      <c r="Z45" s="299"/>
      <c r="AA45" s="299"/>
      <c r="AB45" s="299"/>
      <c r="AC45" s="299"/>
      <c r="AD45" s="299"/>
      <c r="AE45" s="299"/>
      <c r="AF45" s="299"/>
      <c r="AG45" s="299"/>
      <c r="AH45" s="299"/>
      <c r="AI45" s="299"/>
      <c r="AJ45" s="299"/>
      <c r="AK45" s="299"/>
      <c r="AL45" s="299"/>
      <c r="AM45" s="299"/>
      <c r="AN45" s="299"/>
      <c r="AO45" s="299"/>
      <c r="AP45" s="299"/>
      <c r="AQ45" s="299"/>
      <c r="AR45" s="299"/>
      <c r="AS45" s="299"/>
      <c r="AT45" s="299"/>
      <c r="AU45" s="299"/>
      <c r="AV45" s="299"/>
      <c r="AW45" s="299"/>
      <c r="AX45" s="299"/>
      <c r="AY45" s="299"/>
      <c r="AZ45" s="299"/>
      <c r="BA45" s="299"/>
      <c r="BB45" s="299"/>
      <c r="BC45" s="299"/>
      <c r="BD45" s="299"/>
      <c r="BE45" s="299"/>
      <c r="BF45" s="299"/>
    </row>
    <row r="46" spans="1:58" ht="18" customHeight="1" x14ac:dyDescent="0.25">
      <c r="A46" s="300" t="s">
        <v>44</v>
      </c>
      <c r="B46" s="332"/>
      <c r="C46" s="332"/>
      <c r="D46" s="332"/>
      <c r="E46" s="332"/>
      <c r="F46" s="332"/>
      <c r="G46" s="332"/>
      <c r="H46" s="332"/>
      <c r="I46" s="332"/>
      <c r="J46" s="332"/>
      <c r="K46" s="332"/>
      <c r="L46" s="332"/>
      <c r="M46" s="332"/>
      <c r="N46" s="332"/>
      <c r="O46" s="332"/>
      <c r="P46" s="332"/>
      <c r="Q46" s="332"/>
      <c r="R46" s="332"/>
      <c r="S46" s="332"/>
      <c r="T46" s="332"/>
      <c r="U46" s="332"/>
      <c r="V46" s="332"/>
      <c r="W46" s="332"/>
      <c r="X46" s="332"/>
      <c r="Y46" s="332"/>
      <c r="Z46" s="332"/>
      <c r="AA46" s="332"/>
      <c r="AB46" s="332"/>
      <c r="AC46" s="332"/>
      <c r="AD46" s="332"/>
      <c r="AE46" s="332"/>
      <c r="AF46" s="332"/>
      <c r="AG46" s="332"/>
      <c r="AH46" s="332"/>
      <c r="AI46" s="332"/>
      <c r="AJ46" s="332"/>
      <c r="AK46" s="332"/>
      <c r="AL46" s="332"/>
      <c r="AM46" s="332"/>
      <c r="AN46" s="332"/>
      <c r="AO46" s="332"/>
      <c r="AP46" s="332"/>
      <c r="AQ46" s="332"/>
      <c r="AR46" s="332"/>
      <c r="AS46" s="332"/>
      <c r="AT46" s="332"/>
      <c r="AU46" s="332"/>
      <c r="AV46" s="332"/>
      <c r="AW46" s="332"/>
      <c r="AX46" s="332"/>
      <c r="AY46" s="332"/>
      <c r="AZ46" s="332"/>
      <c r="BA46" s="332"/>
      <c r="BB46" s="332"/>
      <c r="BC46" s="332"/>
      <c r="BD46" s="332"/>
      <c r="BE46" s="332"/>
      <c r="BF46" s="332"/>
    </row>
    <row r="47" spans="1:58" ht="12" customHeight="1" x14ac:dyDescent="0.25">
      <c r="A47" s="12"/>
      <c r="B47" s="12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</row>
    <row r="48" spans="1:58" ht="12" customHeight="1" x14ac:dyDescent="0.25">
      <c r="C48" s="15"/>
      <c r="D48" s="15"/>
      <c r="E48" s="15"/>
      <c r="F48" s="15"/>
      <c r="G48" s="15"/>
      <c r="H48" s="15"/>
      <c r="I48" s="15"/>
      <c r="J48" s="15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</row>
    <row r="49" spans="1:58" ht="20.25" customHeight="1" x14ac:dyDescent="0.3">
      <c r="A49" s="271" t="s">
        <v>45</v>
      </c>
      <c r="B49" s="271"/>
      <c r="C49" s="361" t="str">
        <f>L18</f>
        <v>Mjestu,</v>
      </c>
      <c r="D49" s="362"/>
      <c r="E49" s="362"/>
      <c r="F49" s="362"/>
      <c r="G49" s="362"/>
      <c r="H49" s="362"/>
      <c r="I49" s="362"/>
      <c r="J49" s="362"/>
      <c r="K49" s="362"/>
      <c r="L49" s="362"/>
      <c r="M49" s="79" t="s">
        <v>12</v>
      </c>
      <c r="N49" s="79"/>
      <c r="O49" s="79"/>
      <c r="P49" s="79"/>
      <c r="Q49" s="272" t="str">
        <f>AB18</f>
        <v>00.00.2025.</v>
      </c>
      <c r="R49" s="272"/>
      <c r="S49" s="272"/>
      <c r="T49" s="272"/>
      <c r="U49" s="272"/>
      <c r="V49" s="272"/>
      <c r="W49" s="272"/>
      <c r="X49" s="272"/>
      <c r="Y49" s="273" t="s">
        <v>46</v>
      </c>
      <c r="Z49" s="273"/>
      <c r="AA49" s="273"/>
      <c r="AB49" s="273"/>
      <c r="AC49" s="273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274" t="s">
        <v>47</v>
      </c>
      <c r="BA49" s="274"/>
      <c r="BB49" s="274"/>
      <c r="BC49" s="15"/>
      <c r="BD49" s="15"/>
      <c r="BE49" s="15"/>
      <c r="BF49" s="15"/>
    </row>
    <row r="50" spans="1:58" ht="15" customHeight="1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301" t="s">
        <v>100</v>
      </c>
      <c r="AM50" s="301"/>
      <c r="AN50" s="301"/>
      <c r="AO50" s="301"/>
      <c r="AP50" s="301"/>
      <c r="AQ50" s="301"/>
      <c r="AR50" s="301"/>
      <c r="AS50" s="301"/>
      <c r="AT50" s="301"/>
      <c r="AU50" s="301"/>
      <c r="AV50" s="301"/>
      <c r="AW50" s="301"/>
      <c r="AX50" s="301"/>
      <c r="AY50" s="301"/>
      <c r="AZ50" s="301"/>
      <c r="BA50" s="301"/>
      <c r="BB50" s="301"/>
      <c r="BC50" s="301"/>
      <c r="BD50" s="301"/>
      <c r="BE50" s="15"/>
      <c r="BF50" s="15"/>
    </row>
    <row r="51" spans="1:58" ht="15" customHeight="1" x14ac:dyDescent="0.25">
      <c r="A51" s="15"/>
      <c r="B51" s="15"/>
      <c r="C51" s="301" t="s">
        <v>48</v>
      </c>
      <c r="D51" s="301"/>
      <c r="E51" s="301"/>
      <c r="F51" s="301"/>
      <c r="G51" s="301"/>
      <c r="H51" s="301"/>
      <c r="I51" s="301"/>
      <c r="J51" s="301"/>
      <c r="K51" s="301"/>
      <c r="L51" s="301"/>
      <c r="M51" s="301"/>
      <c r="N51" s="301"/>
      <c r="O51" s="301"/>
      <c r="P51" s="301"/>
      <c r="Q51" s="301"/>
      <c r="R51" s="301"/>
      <c r="S51" s="301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</row>
    <row r="52" spans="1:58" ht="15" customHeight="1" x14ac:dyDescent="0.25">
      <c r="A52" s="15"/>
      <c r="B52" s="15"/>
      <c r="C52" s="304" t="s">
        <v>86</v>
      </c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12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</row>
    <row r="53" spans="1:58" ht="15" customHeigh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305" t="s">
        <v>99</v>
      </c>
      <c r="AM53" s="305"/>
      <c r="AN53" s="305"/>
      <c r="AO53" s="305"/>
      <c r="AP53" s="305"/>
      <c r="AQ53" s="305"/>
      <c r="AR53" s="305"/>
      <c r="AS53" s="305"/>
      <c r="AT53" s="305"/>
      <c r="AU53" s="305"/>
      <c r="AV53" s="305"/>
      <c r="AW53" s="305"/>
      <c r="AX53" s="305"/>
      <c r="AY53" s="305"/>
      <c r="AZ53" s="305"/>
      <c r="BA53" s="305"/>
      <c r="BB53" s="305"/>
      <c r="BC53" s="305"/>
      <c r="BD53" s="305"/>
      <c r="BE53" s="15"/>
      <c r="BF53" s="15"/>
    </row>
    <row r="54" spans="1:58" ht="15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306" t="s">
        <v>50</v>
      </c>
      <c r="AM54" s="306"/>
      <c r="AN54" s="306"/>
      <c r="AO54" s="306"/>
      <c r="AP54" s="306"/>
      <c r="AQ54" s="306"/>
      <c r="AR54" s="306"/>
      <c r="AS54" s="15"/>
      <c r="AT54" s="15"/>
      <c r="AU54" s="15"/>
      <c r="AV54" s="15"/>
      <c r="AW54" s="15"/>
      <c r="AX54" s="307" t="s">
        <v>51</v>
      </c>
      <c r="AY54" s="307"/>
      <c r="AZ54" s="307"/>
      <c r="BA54" s="307"/>
      <c r="BB54" s="307"/>
      <c r="BC54" s="307"/>
      <c r="BD54" s="15"/>
      <c r="BE54" s="15"/>
      <c r="BF54" s="15"/>
    </row>
    <row r="55" spans="1:58" ht="15" customHeight="1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</row>
    <row r="56" spans="1:58" ht="15" customHeight="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</row>
    <row r="57" spans="1:58" ht="15" customHeight="1" x14ac:dyDescent="0.25">
      <c r="A57" s="15"/>
      <c r="B57" s="15"/>
      <c r="C57" s="301" t="s">
        <v>52</v>
      </c>
      <c r="D57" s="301"/>
      <c r="E57" s="301"/>
      <c r="F57" s="301"/>
      <c r="G57" s="301"/>
      <c r="H57" s="301"/>
      <c r="I57" s="301"/>
      <c r="J57" s="301"/>
      <c r="K57" s="301"/>
      <c r="L57" s="301"/>
      <c r="M57" s="301"/>
      <c r="N57" s="301"/>
      <c r="O57" s="301"/>
      <c r="P57" s="301"/>
      <c r="Q57" s="301"/>
      <c r="R57" s="301"/>
      <c r="S57" s="301"/>
      <c r="T57" s="301"/>
      <c r="U57" s="301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301" t="s">
        <v>53</v>
      </c>
      <c r="AM57" s="301"/>
      <c r="AN57" s="301"/>
      <c r="AO57" s="301"/>
      <c r="AP57" s="301"/>
      <c r="AQ57" s="301"/>
      <c r="AR57" s="301"/>
      <c r="AS57" s="301"/>
      <c r="AT57" s="301"/>
      <c r="AU57" s="301"/>
      <c r="AV57" s="301"/>
      <c r="AW57" s="301"/>
      <c r="AX57" s="301"/>
      <c r="AY57" s="301"/>
      <c r="AZ57" s="301"/>
      <c r="BA57" s="301"/>
      <c r="BB57" s="301"/>
      <c r="BC57" s="301"/>
      <c r="BD57" s="301"/>
      <c r="BE57" s="15"/>
      <c r="BF57" s="15"/>
    </row>
    <row r="58" spans="1:58" ht="15" customHeight="1" x14ac:dyDescent="0.25">
      <c r="A58" s="15"/>
      <c r="B58" s="15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5"/>
      <c r="BF58" s="15"/>
    </row>
    <row r="59" spans="1:58" ht="15" customHeight="1" x14ac:dyDescent="0.25">
      <c r="A59" s="15"/>
      <c r="B59" s="15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5"/>
      <c r="BF59" s="15"/>
    </row>
    <row r="60" spans="1:58" ht="15" customHeight="1" x14ac:dyDescent="0.25">
      <c r="A60" s="15"/>
      <c r="B60" s="15"/>
      <c r="C60" s="305" t="s">
        <v>99</v>
      </c>
      <c r="D60" s="305"/>
      <c r="E60" s="305"/>
      <c r="F60" s="305"/>
      <c r="G60" s="305"/>
      <c r="H60" s="305"/>
      <c r="I60" s="305"/>
      <c r="J60" s="305"/>
      <c r="K60" s="305"/>
      <c r="L60" s="305"/>
      <c r="M60" s="305"/>
      <c r="N60" s="305"/>
      <c r="O60" s="305"/>
      <c r="P60" s="305"/>
      <c r="Q60" s="305"/>
      <c r="R60" s="305"/>
      <c r="S60" s="305"/>
      <c r="T60" s="305"/>
      <c r="U60" s="305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305" t="s">
        <v>99</v>
      </c>
      <c r="AM60" s="305"/>
      <c r="AN60" s="305"/>
      <c r="AO60" s="305"/>
      <c r="AP60" s="305"/>
      <c r="AQ60" s="305"/>
      <c r="AR60" s="305"/>
      <c r="AS60" s="305"/>
      <c r="AT60" s="305"/>
      <c r="AU60" s="305"/>
      <c r="AV60" s="305"/>
      <c r="AW60" s="305"/>
      <c r="AX60" s="305"/>
      <c r="AY60" s="305"/>
      <c r="AZ60" s="305"/>
      <c r="BA60" s="305"/>
      <c r="BB60" s="305"/>
      <c r="BC60" s="305"/>
      <c r="BD60" s="305"/>
      <c r="BE60" s="53"/>
      <c r="BF60" s="15"/>
    </row>
    <row r="61" spans="1:58" ht="15" customHeight="1" x14ac:dyDescent="0.25">
      <c r="A61" s="15"/>
      <c r="B61" s="15"/>
      <c r="C61" s="302" t="s">
        <v>50</v>
      </c>
      <c r="D61" s="302"/>
      <c r="E61" s="302"/>
      <c r="F61" s="302"/>
      <c r="G61" s="302"/>
      <c r="H61" s="302"/>
      <c r="I61" s="302"/>
      <c r="J61" s="12"/>
      <c r="K61" s="12"/>
      <c r="L61" s="12"/>
      <c r="M61" s="12"/>
      <c r="N61" s="12"/>
      <c r="O61" s="303" t="s">
        <v>51</v>
      </c>
      <c r="P61" s="303"/>
      <c r="Q61" s="303"/>
      <c r="R61" s="303"/>
      <c r="S61" s="303"/>
      <c r="T61" s="303"/>
      <c r="U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302" t="s">
        <v>50</v>
      </c>
      <c r="AM61" s="302"/>
      <c r="AN61" s="302"/>
      <c r="AO61" s="302"/>
      <c r="AP61" s="302"/>
      <c r="AQ61" s="302"/>
      <c r="AR61" s="302"/>
      <c r="AS61" s="12"/>
      <c r="AT61" s="12"/>
      <c r="AU61" s="12"/>
      <c r="AV61" s="12"/>
      <c r="AW61" s="12"/>
      <c r="AX61" s="303" t="s">
        <v>51</v>
      </c>
      <c r="AY61" s="303"/>
      <c r="AZ61" s="303"/>
      <c r="BA61" s="303"/>
      <c r="BB61" s="303"/>
      <c r="BC61" s="303"/>
      <c r="BD61" s="12"/>
      <c r="BE61" s="15"/>
      <c r="BF61" s="15"/>
    </row>
    <row r="64" spans="1:58" ht="15" customHeight="1" x14ac:dyDescent="0.25"/>
  </sheetData>
  <mergeCells count="123">
    <mergeCell ref="AL60:BD60"/>
    <mergeCell ref="C61:I61"/>
    <mergeCell ref="AL61:AR61"/>
    <mergeCell ref="AX61:BC61"/>
    <mergeCell ref="C51:S51"/>
    <mergeCell ref="C52:R52"/>
    <mergeCell ref="AL53:BD53"/>
    <mergeCell ref="AL54:AR54"/>
    <mergeCell ref="AX54:BC54"/>
    <mergeCell ref="C60:U60"/>
    <mergeCell ref="O61:T61"/>
    <mergeCell ref="AL50:BD50"/>
    <mergeCell ref="AL57:BD57"/>
    <mergeCell ref="C57:U57"/>
    <mergeCell ref="AY40:BF41"/>
    <mergeCell ref="AY35:BF38"/>
    <mergeCell ref="A36:L36"/>
    <mergeCell ref="P36:U37"/>
    <mergeCell ref="V36:AA37"/>
    <mergeCell ref="A37:L37"/>
    <mergeCell ref="A43:BF43"/>
    <mergeCell ref="A44:BF44"/>
    <mergeCell ref="A45:BF45"/>
    <mergeCell ref="A46:BF46"/>
    <mergeCell ref="A49:B49"/>
    <mergeCell ref="C49:L49"/>
    <mergeCell ref="M49:P49"/>
    <mergeCell ref="Q49:X49"/>
    <mergeCell ref="Y49:AC49"/>
    <mergeCell ref="AZ49:BB49"/>
    <mergeCell ref="AH32:AX33"/>
    <mergeCell ref="AY32:BF33"/>
    <mergeCell ref="A33:L33"/>
    <mergeCell ref="M33:V34"/>
    <mergeCell ref="W33:AD34"/>
    <mergeCell ref="A34:L34"/>
    <mergeCell ref="A39:D39"/>
    <mergeCell ref="E39:P39"/>
    <mergeCell ref="A40:D40"/>
    <mergeCell ref="E40:AA40"/>
    <mergeCell ref="AG35:AX38"/>
    <mergeCell ref="AG40:AX41"/>
    <mergeCell ref="E30:K30"/>
    <mergeCell ref="M30:Q30"/>
    <mergeCell ref="R30:AX30"/>
    <mergeCell ref="AY30:BF30"/>
    <mergeCell ref="E31:K31"/>
    <mergeCell ref="M31:Q31"/>
    <mergeCell ref="R31:AX31"/>
    <mergeCell ref="AY31:BF31"/>
    <mergeCell ref="E28:K28"/>
    <mergeCell ref="M28:Q28"/>
    <mergeCell ref="R28:AX28"/>
    <mergeCell ref="AY28:BF28"/>
    <mergeCell ref="E29:K29"/>
    <mergeCell ref="M29:Q29"/>
    <mergeCell ref="R29:AX29"/>
    <mergeCell ref="AY29:BF29"/>
    <mergeCell ref="E24:N24"/>
    <mergeCell ref="O24:X24"/>
    <mergeCell ref="Y24:AF24"/>
    <mergeCell ref="AG24:AJ24"/>
    <mergeCell ref="AK24:AX24"/>
    <mergeCell ref="AY24:BF24"/>
    <mergeCell ref="E27:N27"/>
    <mergeCell ref="O27:X27"/>
    <mergeCell ref="Y27:AF27"/>
    <mergeCell ref="AG27:AJ27"/>
    <mergeCell ref="AK27:AX27"/>
    <mergeCell ref="AY27:BF27"/>
    <mergeCell ref="E26:N26"/>
    <mergeCell ref="O26:X26"/>
    <mergeCell ref="Y26:AF26"/>
    <mergeCell ref="AG26:AJ26"/>
    <mergeCell ref="AK26:AX26"/>
    <mergeCell ref="AY26:BF26"/>
    <mergeCell ref="A20:B31"/>
    <mergeCell ref="C20:D31"/>
    <mergeCell ref="E20:X22"/>
    <mergeCell ref="Y20:AF23"/>
    <mergeCell ref="AG20:AJ23"/>
    <mergeCell ref="AK20:AR20"/>
    <mergeCell ref="AS20:AX20"/>
    <mergeCell ref="AY20:BF23"/>
    <mergeCell ref="AK21:AR21"/>
    <mergeCell ref="AS21:AX21"/>
    <mergeCell ref="AK22:AN22"/>
    <mergeCell ref="AO22:AR22"/>
    <mergeCell ref="AS22:AX22"/>
    <mergeCell ref="E23:N23"/>
    <mergeCell ref="O23:X23"/>
    <mergeCell ref="AK23:AN23"/>
    <mergeCell ref="AO23:AR23"/>
    <mergeCell ref="AS23:AX23"/>
    <mergeCell ref="E25:N25"/>
    <mergeCell ref="O25:X25"/>
    <mergeCell ref="Y25:AF25"/>
    <mergeCell ref="AG25:AJ25"/>
    <mergeCell ref="AK25:AX25"/>
    <mergeCell ref="AY25:BF25"/>
    <mergeCell ref="A16:BF16"/>
    <mergeCell ref="E18:K18"/>
    <mergeCell ref="L18:V18"/>
    <mergeCell ref="W18:AA18"/>
    <mergeCell ref="AB18:AH18"/>
    <mergeCell ref="AI18:AU18"/>
    <mergeCell ref="A12:BF12"/>
    <mergeCell ref="A1:BF1"/>
    <mergeCell ref="A2:BF2"/>
    <mergeCell ref="A3:BF3"/>
    <mergeCell ref="A4:BF4"/>
    <mergeCell ref="B6:BF6"/>
    <mergeCell ref="A8:BF8"/>
    <mergeCell ref="A10:BF10"/>
    <mergeCell ref="AV18:AY18"/>
    <mergeCell ref="AZ18:BB18"/>
    <mergeCell ref="D14:E14"/>
    <mergeCell ref="AL14:BC14"/>
    <mergeCell ref="Z14:AK14"/>
    <mergeCell ref="X14:Y14"/>
    <mergeCell ref="L14:W14"/>
    <mergeCell ref="J14:K14"/>
    <mergeCell ref="F14:I14"/>
  </mergeCells>
  <printOptions horizontalCentered="1"/>
  <pageMargins left="0.19685039370078741" right="0.19685039370078741" top="0.39370078740157483" bottom="0" header="0" footer="0"/>
  <pageSetup paperSize="9" orientation="portrait" horizontalDpi="0" verticalDpi="0" r:id="rId1"/>
  <ignoredErrors>
    <ignoredError sqref="AY40" evalError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CACBC-BD27-4EB0-BAC9-465768F84336}">
  <dimension ref="A1:Q129"/>
  <sheetViews>
    <sheetView showGridLines="0" view="pageBreakPreview" zoomScale="250" zoomScaleNormal="220" zoomScaleSheetLayoutView="250" workbookViewId="0">
      <selection activeCell="M119" sqref="M119"/>
    </sheetView>
  </sheetViews>
  <sheetFormatPr defaultRowHeight="15" x14ac:dyDescent="0.25"/>
  <sheetData>
    <row r="1" spans="1:1" x14ac:dyDescent="0.25">
      <c r="A1" s="67"/>
    </row>
    <row r="3" spans="1:1" ht="15.75" x14ac:dyDescent="0.25">
      <c r="A3" s="3"/>
    </row>
    <row r="4" spans="1:1" ht="15.75" x14ac:dyDescent="0.25">
      <c r="A4" s="68"/>
    </row>
    <row r="6" spans="1:1" ht="15.75" x14ac:dyDescent="0.25">
      <c r="A6" s="3"/>
    </row>
    <row r="7" spans="1:1" ht="15.75" x14ac:dyDescent="0.25">
      <c r="A7" s="3"/>
    </row>
    <row r="8" spans="1:1" ht="15.75" x14ac:dyDescent="0.25">
      <c r="A8" s="3"/>
    </row>
    <row r="9" spans="1:1" ht="15.75" x14ac:dyDescent="0.25">
      <c r="A9" s="3"/>
    </row>
    <row r="10" spans="1:1" ht="15.75" x14ac:dyDescent="0.25">
      <c r="A10" s="3"/>
    </row>
    <row r="11" spans="1:1" ht="15.75" x14ac:dyDescent="0.25">
      <c r="A11" s="3"/>
    </row>
    <row r="12" spans="1:1" ht="15.75" x14ac:dyDescent="0.25">
      <c r="A12" s="3"/>
    </row>
    <row r="13" spans="1:1" ht="15.75" x14ac:dyDescent="0.25">
      <c r="A13" s="3"/>
    </row>
    <row r="14" spans="1:1" ht="15.75" x14ac:dyDescent="0.25">
      <c r="A14" s="3"/>
    </row>
    <row r="15" spans="1:1" ht="15.75" x14ac:dyDescent="0.25">
      <c r="A15" s="3"/>
    </row>
    <row r="16" spans="1:1" ht="15.75" x14ac:dyDescent="0.25">
      <c r="A16" s="3"/>
    </row>
    <row r="17" spans="1:1" x14ac:dyDescent="0.25">
      <c r="A17" s="67"/>
    </row>
    <row r="18" spans="1:1" ht="15.75" x14ac:dyDescent="0.25">
      <c r="A18" s="3"/>
    </row>
    <row r="19" spans="1:1" ht="15.75" x14ac:dyDescent="0.25">
      <c r="A19" s="3"/>
    </row>
    <row r="20" spans="1:1" ht="15.75" x14ac:dyDescent="0.25">
      <c r="A20" s="3"/>
    </row>
    <row r="72" spans="13:17" ht="15" customHeight="1" x14ac:dyDescent="0.25">
      <c r="M72" s="69"/>
      <c r="N72" s="69"/>
      <c r="O72" s="69"/>
      <c r="P72" s="69"/>
      <c r="Q72" s="69"/>
    </row>
    <row r="73" spans="13:17" ht="15" customHeight="1" x14ac:dyDescent="0.25">
      <c r="M73" s="69"/>
      <c r="N73" s="69"/>
      <c r="O73" s="69"/>
      <c r="P73" s="69"/>
      <c r="Q73" s="69"/>
    </row>
    <row r="74" spans="13:17" ht="15" customHeight="1" x14ac:dyDescent="0.25">
      <c r="M74" s="69"/>
      <c r="N74" s="69"/>
      <c r="O74" s="69"/>
      <c r="P74" s="69"/>
      <c r="Q74" s="69"/>
    </row>
    <row r="75" spans="13:17" ht="15" customHeight="1" x14ac:dyDescent="0.25">
      <c r="M75" s="69"/>
      <c r="N75" s="69"/>
      <c r="O75" s="69"/>
      <c r="P75" s="69"/>
      <c r="Q75" s="69"/>
    </row>
    <row r="76" spans="13:17" ht="15" customHeight="1" x14ac:dyDescent="0.25">
      <c r="M76" s="69"/>
      <c r="N76" s="69"/>
      <c r="O76" s="69"/>
      <c r="P76" s="69"/>
      <c r="Q76" s="69"/>
    </row>
    <row r="77" spans="13:17" ht="15" customHeight="1" x14ac:dyDescent="0.25">
      <c r="M77" s="69"/>
      <c r="N77" s="69"/>
      <c r="O77" s="69"/>
      <c r="P77" s="69"/>
      <c r="Q77" s="69"/>
    </row>
    <row r="129" spans="8:9" ht="18.75" x14ac:dyDescent="0.3">
      <c r="H129" s="70"/>
      <c r="I129" s="70"/>
    </row>
  </sheetData>
  <pageMargins left="0.7" right="0.7" top="0.75" bottom="0.75" header="0.3" footer="0.3"/>
  <pageSetup paperSize="9" scale="87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4</vt:i4>
      </vt:variant>
    </vt:vector>
  </HeadingPairs>
  <TitlesOfParts>
    <vt:vector size="9" baseType="lpstr">
      <vt:lpstr>Mladež - Prvenstvo </vt:lpstr>
      <vt:lpstr>Treća NL - Jug</vt:lpstr>
      <vt:lpstr>KUP - MLADEŽ</vt:lpstr>
      <vt:lpstr>KUP - SENIORI</vt:lpstr>
      <vt:lpstr>UPUTE</vt:lpstr>
      <vt:lpstr>'KUP - MLADEŽ'!Podrucje_ispisa</vt:lpstr>
      <vt:lpstr>'KUP - SENIORI'!Podrucje_ispisa</vt:lpstr>
      <vt:lpstr>'Mladež - Prvenstvo '!Podrucje_ispisa</vt:lpstr>
      <vt:lpstr>'Treća NL - Jug'!Podrucje_ispisa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Dino Knezović</dc:creator>
  <cp:lastModifiedBy>Goran Jurišić</cp:lastModifiedBy>
  <cp:lastPrinted>2026-09-03T13:13:08Z</cp:lastPrinted>
  <dcterms:created xsi:type="dcterms:W3CDTF">2025-06-15T15:21:27Z</dcterms:created>
  <dcterms:modified xsi:type="dcterms:W3CDTF">2026-09-03T15:01:44Z</dcterms:modified>
</cp:coreProperties>
</file>